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LIUD G\Documents\INFORMES TRIMESTRALES 2021\1ER INFORME TRIMESTRAL 2021\01.CONTABLES\"/>
    </mc:Choice>
  </mc:AlternateContent>
  <bookViews>
    <workbookView xWindow="240" yWindow="75" windowWidth="15600" windowHeight="7995"/>
  </bookViews>
  <sheets>
    <sheet name="02.1 ACTIVIDADES_ANALITICO" sheetId="1" r:id="rId1"/>
  </sheets>
  <definedNames>
    <definedName name="_xlnm.Print_Area" localSheetId="0">'02.1 ACTIVIDADES_ANALITICO'!$A$2:$N$239</definedName>
    <definedName name="_xlnm.Print_Titles" localSheetId="0">'02.1 ACTIVIDADES_ANALITICO'!$2:$7</definedName>
  </definedNames>
  <calcPr calcId="162913"/>
</workbook>
</file>

<file path=xl/calcChain.xml><?xml version="1.0" encoding="utf-8"?>
<calcChain xmlns="http://schemas.openxmlformats.org/spreadsheetml/2006/main">
  <c r="B92" i="1" l="1"/>
  <c r="N71" i="1" l="1"/>
  <c r="N115" i="1" l="1"/>
  <c r="N116" i="1"/>
  <c r="N117" i="1"/>
  <c r="N118" i="1"/>
  <c r="N119" i="1"/>
  <c r="N120" i="1"/>
  <c r="N121" i="1"/>
  <c r="N122" i="1"/>
  <c r="N114" i="1"/>
  <c r="N105" i="1"/>
  <c r="N106" i="1"/>
  <c r="N107" i="1"/>
  <c r="N108" i="1"/>
  <c r="N109" i="1"/>
  <c r="N110" i="1"/>
  <c r="N111" i="1"/>
  <c r="N112" i="1"/>
  <c r="N104" i="1"/>
  <c r="N98" i="1"/>
  <c r="N99" i="1"/>
  <c r="N100" i="1"/>
  <c r="N101" i="1"/>
  <c r="N102" i="1"/>
  <c r="N97" i="1"/>
  <c r="M217" i="1"/>
  <c r="L217" i="1"/>
  <c r="K217" i="1"/>
  <c r="J217" i="1"/>
  <c r="I217" i="1"/>
  <c r="H217" i="1"/>
  <c r="G217" i="1"/>
  <c r="F217" i="1"/>
  <c r="E217" i="1"/>
  <c r="D217" i="1"/>
  <c r="C217" i="1"/>
  <c r="B217" i="1"/>
  <c r="D92" i="1"/>
  <c r="C92" i="1"/>
  <c r="N65" i="1"/>
  <c r="N51" i="1"/>
  <c r="D219" i="1" l="1"/>
  <c r="B219" i="1"/>
  <c r="M219" i="1"/>
  <c r="L219" i="1"/>
  <c r="K219" i="1"/>
  <c r="J219" i="1"/>
  <c r="I219" i="1"/>
  <c r="H219" i="1"/>
  <c r="C219" i="1"/>
  <c r="G219" i="1"/>
  <c r="N92" i="1"/>
  <c r="F219" i="1"/>
  <c r="E219" i="1"/>
  <c r="N217" i="1"/>
  <c r="N219" i="1" l="1"/>
</calcChain>
</file>

<file path=xl/sharedStrings.xml><?xml version="1.0" encoding="utf-8"?>
<sst xmlns="http://schemas.openxmlformats.org/spreadsheetml/2006/main" count="227" uniqueCount="214">
  <si>
    <t>"Bajo protesta de decir verdad declaramos que los Estados Financieros y sus Notas, son razonablemente correctos y son responsabilidad del emisor"</t>
  </si>
  <si>
    <t>Ahorro/Desahorro Neto del Ejercicio:</t>
  </si>
  <si>
    <t>Total de Gastos y Otras Pérdidas:</t>
  </si>
  <si>
    <t>Otros Gastos Varios</t>
  </si>
  <si>
    <t>Resultado por Posición Monetaria</t>
  </si>
  <si>
    <t>Diferencias por Tipo de Cambio Negativas en Efectivo y Equivalentes</t>
  </si>
  <si>
    <t>Gastos de Ejercicios Anteriores</t>
  </si>
  <si>
    <t>Otros Gastos</t>
  </si>
  <si>
    <t>Aumento por Insuficiencia de Estimaciones por Pérdida o Deterioro u Obsolescencia</t>
  </si>
  <si>
    <t>Amortización de Activos Intangibles</t>
  </si>
  <si>
    <t>Depreciación de Bienes Muebles</t>
  </si>
  <si>
    <t>Depreciación de Infraestructura</t>
  </si>
  <si>
    <t>Depreciación de Bienes Inmuebles</t>
  </si>
  <si>
    <t>Estimaciones por Pérdida o Deterioro de Activo no Circulante</t>
  </si>
  <si>
    <t>Estimaciones por Pérdida o Deterioro de Activos Circulantes</t>
  </si>
  <si>
    <t>Estimaciones, Depreciaciones, Deterioros, Obsolescencia y Amortizaciones</t>
  </si>
  <si>
    <t>Apoyos Financieros</t>
  </si>
  <si>
    <t>Costo por Coberturas</t>
  </si>
  <si>
    <t>Gastos de la Deuda Pública Externa</t>
  </si>
  <si>
    <t>Gastos de la Deuda Pública Interna</t>
  </si>
  <si>
    <t>Gastos de la Deuda Pública</t>
  </si>
  <si>
    <t>Comisiones de la Deuda Pública Externa</t>
  </si>
  <si>
    <t>Comisiones de la Deuda Pública Interna</t>
  </si>
  <si>
    <t>Comisiones de la Deuda Pública</t>
  </si>
  <si>
    <t>Intereses de la Deuda Pública Externa</t>
  </si>
  <si>
    <t>Intereses de la Deuda Pública Interna</t>
  </si>
  <si>
    <t>Intereses de la Deuda Pública</t>
  </si>
  <si>
    <t>Intereses, Comisiones y Otros Gastos de la Deuda Pública</t>
  </si>
  <si>
    <t>Becas</t>
  </si>
  <si>
    <t>Ayudas Sociales a Personas</t>
  </si>
  <si>
    <t>Ayudas Sociales</t>
  </si>
  <si>
    <t>Servicios Generales</t>
  </si>
  <si>
    <t>Materiales y Suministros</t>
  </si>
  <si>
    <t>Seguridad Social</t>
  </si>
  <si>
    <t>Servicios Personales</t>
  </si>
  <si>
    <t>Gastos de Funcionamiento</t>
  </si>
  <si>
    <t>GASTOS Y OTRAS PERDIDAS</t>
  </si>
  <si>
    <t>Otros Ingresos y Beneficios Varios</t>
  </si>
  <si>
    <t>Utilidades por Participación Patrimonial</t>
  </si>
  <si>
    <t>Diferencias por Tipo de Cambio a Favor en Efectivo y Equivalentes</t>
  </si>
  <si>
    <t>Bonificaciones y Descuentos Obtenidos</t>
  </si>
  <si>
    <t>Otros Ingresos de Ejercicios Anteriores</t>
  </si>
  <si>
    <t>Disminución del Exceso en Provisiones</t>
  </si>
  <si>
    <t>Disminución del Exceso de Provisiones</t>
  </si>
  <si>
    <t>Disminución del Exceso de Estimaciones por Pérdida o Deterioro u Obsolescencia</t>
  </si>
  <si>
    <t>Incremento por Variación de Almacén de Materias Primas, Materiales y Suministros de Consumo</t>
  </si>
  <si>
    <t>Incremento por Variación de Inventarios</t>
  </si>
  <si>
    <t>Otros Ingresos Financieros</t>
  </si>
  <si>
    <t>Intereses Ganados de Valores, Créditos, Bonos y Otros.</t>
  </si>
  <si>
    <t>Ingresos Financieros</t>
  </si>
  <si>
    <t>Otros Ingresos y Beneficios</t>
  </si>
  <si>
    <t>Subsidios y Subvenciones</t>
  </si>
  <si>
    <t>Transferencias, Asignaciones, Subsidios y Otras ayudas</t>
  </si>
  <si>
    <t>Convenios</t>
  </si>
  <si>
    <t>Aportaciones</t>
  </si>
  <si>
    <t>Participaciones y Aportaciones</t>
  </si>
  <si>
    <t>Participaciones, Aportaciones, Transferencias, Asignaciones, Subsidios y Otras Ayudas</t>
  </si>
  <si>
    <t>Otros Derechos</t>
  </si>
  <si>
    <t>Accesorios de Derechos</t>
  </si>
  <si>
    <t>Derechos por Prestación de Servicios</t>
  </si>
  <si>
    <t>Derechos</t>
  </si>
  <si>
    <t>Ingresos de Gestión</t>
  </si>
  <si>
    <t>INGRESOS Y OTROS BENEFICIOS</t>
  </si>
  <si>
    <t>TOTAL</t>
  </si>
  <si>
    <t>DIC</t>
  </si>
  <si>
    <t>NOV</t>
  </si>
  <si>
    <t>OCT</t>
  </si>
  <si>
    <t>SEP</t>
  </si>
  <si>
    <t>AGO</t>
  </si>
  <si>
    <t>JUL</t>
  </si>
  <si>
    <t>JUN</t>
  </si>
  <si>
    <t>MAY</t>
  </si>
  <si>
    <t>ABR</t>
  </si>
  <si>
    <t>MAR</t>
  </si>
  <si>
    <t>FEB</t>
  </si>
  <si>
    <t>ENE</t>
  </si>
  <si>
    <t>Rubro/Partida</t>
  </si>
  <si>
    <t xml:space="preserve">ESTADO DE ACTIVIDADES ANALITICO 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</si>
  <si>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</si>
  <si>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</si>
  <si>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</si>
  <si>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</si>
  <si>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</si>
  <si>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</si>
  <si>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</si>
  <si>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</si>
  <si>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</si>
  <si>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</si>
  <si>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</si>
  <si>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para el Seguro Social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</si>
  <si>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</si>
  <si>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</si>
  <si>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</si>
  <si>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</si>
  <si>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</si>
  <si>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 por el Uso, Goce, Aprovechamiento o Explotación de Bienes de Dominio Público</t>
  </si>
  <si>
    <t>Derechos a los Hidrocarburos</t>
  </si>
  <si>
    <t>Productos de Tipo Corriente</t>
  </si>
  <si>
    <t>Productos Derivados del Uso y Aprovechamiento de Bienes no Sujetos a Régimen de Dominio Público</t>
  </si>
  <si>
    <t>Enajenación de Bienes Muebles no Sujetos a ser Inventariados</t>
  </si>
  <si>
    <t>Accesorios de Productos</t>
  </si>
  <si>
    <t>Otros Productos que Generan Ingresos Corrientes</t>
  </si>
  <si>
    <t>Aprovechamientos de Tipo Corriente</t>
  </si>
  <si>
    <t>Incentivos Derivados de la Colaboración Fiscal (Derogada)</t>
  </si>
  <si>
    <t>Multas</t>
  </si>
  <si>
    <t>Indemnizaciones</t>
  </si>
  <si>
    <t>Reintegros</t>
  </si>
  <si>
    <t>Aprovechamientos Provenientes de Obras Públicas</t>
  </si>
  <si>
    <t>Aprovechamientos por Participaciones Derivadas de la Aplicación de Leyes</t>
  </si>
  <si>
    <t>Aprovechamientos por Aportaciones y Cooperaciones</t>
  </si>
  <si>
    <t>Accesorios de Aprovechamientos</t>
  </si>
  <si>
    <t>Otros Aprovechamientos</t>
  </si>
  <si>
    <t>Ingresos por Venta de Bienes y Servicios</t>
  </si>
  <si>
    <t>Ingresos por Venta de Mercancías</t>
  </si>
  <si>
    <t>Ingresos por Venta de Bienes y Servicios Producidos en Establecimientos del Gobierno</t>
  </si>
  <si>
    <t>Ingresos por Venta de Bienes y Servicios de Organismos Descentralizados</t>
  </si>
  <si>
    <t>Ingresos de Operación de Entidades Paraestatales Empresariales y no Financieras</t>
  </si>
  <si>
    <t>Ingresos no Comprendidos en las Fracciones de la Ley de Ingresos Causados en Ejercicios Fiscales Anteriores Pendientes de Liquidación o Pago</t>
  </si>
  <si>
    <t>Impuestos no Comprendidos en las Fracciones de la Ley de Ingresos Causados en Ejercicios Fiscales Anteriores Pendientes de Liquidación o Pago</t>
  </si>
  <si>
    <t>Contribuciones de Mejoras, Derechos, Productos y Aprovechamientos no Comprendidos en las Fracciones de la Ley de Ingresos Causados en Ejercicios Fiscales Anteriores Pendientes de Liquidación o Pago</t>
  </si>
  <si>
    <t>Participaciones</t>
  </si>
  <si>
    <t>Incentivos Derivados de la Colaboración Fiscal</t>
  </si>
  <si>
    <t>Transferencias Internas y Asignaciones del Sector Público</t>
  </si>
  <si>
    <t>Transferencias del Sector Público</t>
  </si>
  <si>
    <t>Pensiones y Jubilaciones</t>
  </si>
  <si>
    <t>Transferencias del Exterior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</si>
  <si>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</si>
  <si>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</si>
  <si>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</si>
  <si>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</si>
  <si>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Diferencias de Cotizaciones a Favor en Valores Negociables</t>
  </si>
  <si>
    <t>Total de Ingresos y Otros Beneficios:</t>
  </si>
  <si>
    <t>Remuneraciones al Personal de Carácter Permanente</t>
  </si>
  <si>
    <t>Remuneraciones al Personal de Carácter Transitorio</t>
  </si>
  <si>
    <t>Remuneraciones Adicionales y Especiales</t>
  </si>
  <si>
    <t>Otras Prestaciones Sociales y Económicas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</si>
  <si>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</si>
  <si>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</si>
  <si>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</si>
  <si>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</si>
  <si>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</si>
  <si>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</si>
  <si>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</si>
  <si>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</si>
  <si>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</si>
  <si>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</si>
  <si>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</si>
  <si>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</si>
  <si>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</si>
  <si>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</si>
  <si>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</si>
  <si>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</si>
  <si>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</si>
  <si>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</si>
  <si>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</si>
  <si>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</si>
  <si>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</si>
  <si>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</si>
  <si>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</si>
  <si>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</si>
  <si>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</si>
  <si>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</si>
  <si>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</si>
  <si>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</si>
  <si>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</si>
  <si>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</si>
  <si>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</si>
  <si>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</si>
  <si>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</si>
  <si>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</si>
  <si>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</si>
  <si>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</si>
  <si>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</si>
  <si>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</si>
  <si>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</si>
  <si>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</si>
  <si>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</si>
  <si>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</si>
  <si>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</si>
  <si>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</si>
  <si>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</si>
  <si>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</si>
  <si>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</si>
  <si>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</si>
  <si>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</si>
  <si>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</si>
  <si>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</si>
  <si>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</si>
  <si>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Apoyos Financieros a Intermediarios</t>
  </si>
  <si>
    <t>Apoyo Financieros a Ahorradores y Deudores del Sistema Financiero Nacional</t>
  </si>
  <si>
    <t>Deterioro de los Activos Biológicos</t>
  </si>
  <si>
    <t>Disminución de Bienes por pérdida, obsolescencia y deterioro</t>
  </si>
  <si>
    <t>Provisiones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</si>
  <si>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</si>
  <si>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</si>
  <si>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</si>
  <si>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</si>
  <si>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</si>
  <si>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</si>
  <si>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</si>
  <si>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</si>
  <si>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Provisiones</t>
  </si>
  <si>
    <t>Pérdidas por Responsabilidades</t>
  </si>
  <si>
    <t>Bonificaciones y Descuentos Otorgados</t>
  </si>
  <si>
    <t>Diferencias de Cotizaciones Negativas en Valores Negociables</t>
  </si>
  <si>
    <t>Pérdidas por Participación Patrimonial</t>
  </si>
  <si>
    <t>Inversión Pública no Capitalizable</t>
  </si>
  <si>
    <t>Construcción en Bienes no Capitalizable</t>
  </si>
  <si>
    <t>Transferencias, Asignaciones, Subsidios y Otras Ayudas</t>
  </si>
  <si>
    <t>Otros Gastos y Pérdidas Extraordinarias</t>
  </si>
  <si>
    <t>Inversión Pública</t>
  </si>
  <si>
    <t>2.1</t>
  </si>
  <si>
    <t>UNIVERSIDAD TECNOLÓGICA DE NUEVO LAREDO</t>
  </si>
  <si>
    <t>DEL 01 DE ENERO AL 31 DE MARZO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</si>
</sst>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164" formatCode="General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  <font>
      <u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7">
    <xf numFmtId="0" fontId="0" fillId="0" borderId="0"/>
    <xf numFmtId="164" fontId="10" fillId="0" borderId="0"/>
    <xf numFmtId="44" fontId="10" fillId="0" borderId="0" applyFont="0" applyFill="0" applyBorder="0" applyAlignment="0" applyProtection="0"/>
    <xf numFmtId="0" fontId="10" fillId="0" borderId="0"/>
    <xf numFmtId="0" fontId="1" fillId="0" borderId="0"/>
    <xf numFmtId="0" fontId="10" fillId="0" borderId="0"/>
    <xf numFmtId="0" fontId="10" fillId="0" borderId="0"/>
  </cellStyleXfs>
  <cellXfs count="51">
    <xf numFmtId="0" fontId="0" fillId="0" borderId="0" xfId="0"/>
    <xf numFmtId="0" fontId="2" fillId="0" borderId="0" xfId="0" applyFont="1" applyBorder="1"/>
    <xf numFmtId="0" fontId="3" fillId="0" borderId="0" xfId="0" applyFont="1" applyAlignment="1">
      <alignment vertical="center" wrapText="1"/>
    </xf>
    <xf numFmtId="3" fontId="4" fillId="0" borderId="1" xfId="0" applyNumberFormat="1" applyFont="1" applyBorder="1"/>
    <xf numFmtId="0" fontId="4" fillId="0" borderId="2" xfId="0" applyFont="1" applyBorder="1" applyAlignment="1"/>
    <xf numFmtId="3" fontId="2" fillId="0" borderId="3" xfId="0" applyNumberFormat="1" applyFont="1" applyBorder="1"/>
    <xf numFmtId="3" fontId="2" fillId="0" borderId="4" xfId="0" applyNumberFormat="1" applyFont="1" applyBorder="1"/>
    <xf numFmtId="0" fontId="2" fillId="0" borderId="4" xfId="0" applyFont="1" applyBorder="1"/>
    <xf numFmtId="3" fontId="4" fillId="2" borderId="1" xfId="0" applyNumberFormat="1" applyFont="1" applyFill="1" applyBorder="1"/>
    <xf numFmtId="0" fontId="5" fillId="2" borderId="2" xfId="0" applyFont="1" applyFill="1" applyBorder="1" applyAlignment="1"/>
    <xf numFmtId="3" fontId="2" fillId="0" borderId="1" xfId="0" applyNumberFormat="1" applyFont="1" applyBorder="1"/>
    <xf numFmtId="0" fontId="5" fillId="0" borderId="1" xfId="0" applyFont="1" applyBorder="1" applyAlignment="1">
      <alignment horizontal="justify" vertical="center"/>
    </xf>
    <xf numFmtId="0" fontId="4" fillId="0" borderId="1" xfId="0" applyFont="1" applyBorder="1" applyAlignment="1">
      <alignment horizontal="justify" vertical="center"/>
    </xf>
    <xf numFmtId="0" fontId="2" fillId="0" borderId="4" xfId="0" applyFont="1" applyBorder="1" applyAlignment="1">
      <alignment horizontal="justify" vertical="center"/>
    </xf>
    <xf numFmtId="3" fontId="2" fillId="2" borderId="1" xfId="0" applyNumberFormat="1" applyFont="1" applyFill="1" applyBorder="1"/>
    <xf numFmtId="0" fontId="5" fillId="2" borderId="2" xfId="0" applyFont="1" applyFill="1" applyBorder="1" applyAlignment="1">
      <alignment vertical="center"/>
    </xf>
    <xf numFmtId="3" fontId="2" fillId="0" borderId="5" xfId="0" applyNumberFormat="1" applyFont="1" applyBorder="1"/>
    <xf numFmtId="3" fontId="2" fillId="0" borderId="6" xfId="0" applyNumberFormat="1" applyFont="1" applyBorder="1"/>
    <xf numFmtId="0" fontId="2" fillId="0" borderId="6" xfId="0" applyFont="1" applyBorder="1" applyAlignment="1">
      <alignment horizontal="justify" vertical="center"/>
    </xf>
    <xf numFmtId="3" fontId="6" fillId="0" borderId="1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3" fontId="4" fillId="0" borderId="13" xfId="0" applyNumberFormat="1" applyFont="1" applyBorder="1"/>
    <xf numFmtId="3" fontId="2" fillId="0" borderId="14" xfId="0" applyNumberFormat="1" applyFont="1" applyBorder="1"/>
    <xf numFmtId="3" fontId="2" fillId="0" borderId="13" xfId="0" applyNumberFormat="1" applyFont="1" applyBorder="1"/>
    <xf numFmtId="3" fontId="2" fillId="0" borderId="15" xfId="0" applyNumberFormat="1" applyFont="1" applyBorder="1"/>
    <xf numFmtId="0" fontId="11" fillId="0" borderId="13" xfId="0" applyFont="1" applyBorder="1" applyAlignment="1">
      <alignment horizontal="justify" vertical="center"/>
    </xf>
    <xf numFmtId="0" fontId="2" fillId="0" borderId="12" xfId="0" applyFont="1" applyBorder="1" applyAlignment="1">
      <alignment horizontal="justify" vertical="center"/>
    </xf>
    <xf numFmtId="0" fontId="2" fillId="0" borderId="11" xfId="0" applyFont="1" applyBorder="1" applyAlignment="1">
      <alignment horizontal="justify" vertical="center"/>
    </xf>
    <xf numFmtId="0" fontId="2" fillId="0" borderId="9" xfId="0" applyFont="1" applyBorder="1" applyAlignment="1">
      <alignment horizontal="justify" vertical="center"/>
    </xf>
    <xf numFmtId="0" fontId="11" fillId="0" borderId="14" xfId="0" applyFont="1" applyBorder="1" applyAlignment="1">
      <alignment horizontal="justify" vertical="center"/>
    </xf>
    <xf numFmtId="0" fontId="2" fillId="0" borderId="13" xfId="0" applyFont="1" applyBorder="1" applyAlignment="1">
      <alignment horizontal="justify" vertical="center"/>
    </xf>
    <xf numFmtId="0" fontId="2" fillId="0" borderId="15" xfId="0" applyFont="1" applyBorder="1" applyAlignment="1">
      <alignment horizontal="justify" vertical="center"/>
    </xf>
    <xf numFmtId="0" fontId="2" fillId="0" borderId="14" xfId="0" applyFont="1" applyBorder="1" applyAlignment="1">
      <alignment horizontal="justify" vertical="center"/>
    </xf>
    <xf numFmtId="0" fontId="11" fillId="0" borderId="1" xfId="0" applyFont="1" applyBorder="1" applyAlignment="1">
      <alignment horizontal="justify" vertical="center"/>
    </xf>
    <xf numFmtId="0" fontId="2" fillId="0" borderId="1" xfId="0" applyFont="1" applyBorder="1" applyAlignment="1">
      <alignment horizontal="justify" vertical="center"/>
    </xf>
    <xf numFmtId="0" fontId="11" fillId="0" borderId="15" xfId="0" applyFont="1" applyBorder="1" applyAlignment="1">
      <alignment horizontal="justify" vertical="center"/>
    </xf>
    <xf numFmtId="3" fontId="2" fillId="0" borderId="0" xfId="0" applyNumberFormat="1" applyFont="1" applyBorder="1"/>
    <xf numFmtId="0" fontId="9" fillId="3" borderId="9" xfId="0" quotePrefix="1" applyFont="1" applyFill="1" applyBorder="1" applyAlignment="1">
      <alignment horizontal="center"/>
    </xf>
    <xf numFmtId="0" fontId="9" fillId="3" borderId="8" xfId="0" quotePrefix="1" applyFont="1" applyFill="1" applyBorder="1" applyAlignment="1">
      <alignment horizontal="center"/>
    </xf>
    <xf numFmtId="0" fontId="9" fillId="3" borderId="7" xfId="0" quotePrefix="1" applyFont="1" applyFill="1" applyBorder="1" applyAlignment="1">
      <alignment horizontal="center"/>
    </xf>
    <xf numFmtId="0" fontId="8" fillId="0" borderId="11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/>
    </xf>
    <xf numFmtId="0" fontId="8" fillId="3" borderId="0" xfId="0" applyFont="1" applyFill="1" applyBorder="1" applyAlignment="1">
      <alignment horizontal="center"/>
    </xf>
    <xf numFmtId="0" fontId="8" fillId="3" borderId="10" xfId="0" applyFont="1" applyFill="1" applyBorder="1" applyAlignment="1">
      <alignment horizontal="center"/>
    </xf>
    <xf numFmtId="0" fontId="9" fillId="3" borderId="12" xfId="0" applyFont="1" applyFill="1" applyBorder="1" applyAlignment="1">
      <alignment horizontal="center"/>
    </xf>
    <xf numFmtId="0" fontId="9" fillId="3" borderId="6" xfId="0" applyFont="1" applyFill="1" applyBorder="1" applyAlignment="1">
      <alignment horizontal="center"/>
    </xf>
    <xf numFmtId="0" fontId="9" fillId="3" borderId="5" xfId="0" applyFont="1" applyFill="1" applyBorder="1" applyAlignment="1">
      <alignment horizontal="center"/>
    </xf>
    <xf numFmtId="0" fontId="3" fillId="0" borderId="0" xfId="0" applyFont="1" applyAlignment="1">
      <alignment horizontal="center" vertical="center" wrapText="1"/>
    </xf>
  </cellXfs>
  <cellStyles count="7">
    <cellStyle name="=C:\WINNT\SYSTEM32\COMMAND.COM" xfId="1"/>
    <cellStyle name="Moneda 3" xfId="2"/>
    <cellStyle name="Normal" xfId="0" builtinId="0"/>
    <cellStyle name="Normal 2" xfId="3"/>
    <cellStyle name="Normal 3" xfId="4"/>
    <cellStyle name="Normal 4" xfId="5"/>
    <cellStyle name="Normal 4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1</xdr:row>
      <xdr:rowOff>142876</xdr:rowOff>
    </xdr:from>
    <xdr:to>
      <xdr:col>0</xdr:col>
      <xdr:colOff>1323975</xdr:colOff>
      <xdr:row>4</xdr:row>
      <xdr:rowOff>152400</xdr:rowOff>
    </xdr:to>
    <xdr:sp macro="" textlink="">
      <xdr:nvSpPr>
        <xdr:cNvPr id="2" name="1 Rectángulo"/>
        <xdr:cNvSpPr/>
      </xdr:nvSpPr>
      <xdr:spPr>
        <a:xfrm>
          <a:off x="57150" y="304801"/>
          <a:ext cx="1266825" cy="552449"/>
        </a:xfrm>
        <a:prstGeom prst="rect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100" b="1">
              <a:solidFill>
                <a:sysClr val="windowText" lastClr="000000"/>
              </a:solidFill>
            </a:rPr>
            <a:t>LOGO</a:t>
          </a:r>
          <a:r>
            <a:rPr lang="es-MX" sz="1100" b="1" baseline="0">
              <a:solidFill>
                <a:sysClr val="windowText" lastClr="000000"/>
              </a:solidFill>
            </a:rPr>
            <a:t> </a:t>
          </a:r>
          <a:endParaRPr lang="es-MX" sz="11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11</xdr:col>
      <xdr:colOff>447675</xdr:colOff>
      <xdr:row>1</xdr:row>
      <xdr:rowOff>66675</xdr:rowOff>
    </xdr:from>
    <xdr:to>
      <xdr:col>13</xdr:col>
      <xdr:colOff>504824</xdr:colOff>
      <xdr:row>4</xdr:row>
      <xdr:rowOff>9525</xdr:rowOff>
    </xdr:to>
    <xdr:sp macro="" textlink="">
      <xdr:nvSpPr>
        <xdr:cNvPr id="3" name="2 Rectángulo"/>
        <xdr:cNvSpPr/>
      </xdr:nvSpPr>
      <xdr:spPr>
        <a:xfrm>
          <a:off x="9591675" y="257175"/>
          <a:ext cx="1581149" cy="514350"/>
        </a:xfrm>
        <a:prstGeom prst="rect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100" b="1">
              <a:solidFill>
                <a:sysClr val="windowText" lastClr="000000"/>
              </a:solidFill>
            </a:rPr>
            <a:t>LOGO</a:t>
          </a:r>
          <a:r>
            <a:rPr lang="es-MX" sz="1100" b="1" baseline="0">
              <a:solidFill>
                <a:sysClr val="windowText" lastClr="000000"/>
              </a:solidFill>
            </a:rPr>
            <a:t> </a:t>
          </a:r>
          <a:endParaRPr lang="es-MX" sz="1100" b="1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0</xdr:col>
      <xdr:colOff>0</xdr:colOff>
      <xdr:row>224</xdr:row>
      <xdr:rowOff>0</xdr:rowOff>
    </xdr:from>
    <xdr:ext cx="3124199" cy="819150"/>
    <xdr:sp macro="" textlink="">
      <xdr:nvSpPr>
        <xdr:cNvPr id="7" name="6 CuadroTexto"/>
        <xdr:cNvSpPr txBox="1"/>
      </xdr:nvSpPr>
      <xdr:spPr>
        <a:xfrm>
          <a:off x="0" y="45091350"/>
          <a:ext cx="3124199" cy="8191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es-MX" sz="1100" baseline="0"/>
            <a:t>         </a:t>
          </a:r>
          <a:r>
            <a:rPr lang="es-MX" sz="1100"/>
            <a:t>_______________________________________</a:t>
          </a:r>
        </a:p>
        <a:p>
          <a:pPr algn="ctr"/>
          <a:r>
            <a:rPr lang="es-MX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LIC. ALFONSO A. SALAS PÉREZ</a:t>
          </a:r>
        </a:p>
        <a:p>
          <a:pPr algn="ctr"/>
          <a:r>
            <a:rPr lang="es-MX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RECTOR</a:t>
          </a:r>
          <a:endParaRPr lang="es-MX">
            <a:effectLst/>
          </a:endParaRPr>
        </a:p>
      </xdr:txBody>
    </xdr:sp>
    <xdr:clientData/>
  </xdr:oneCellAnchor>
  <xdr:oneCellAnchor>
    <xdr:from>
      <xdr:col>7</xdr:col>
      <xdr:colOff>9526</xdr:colOff>
      <xdr:row>224</xdr:row>
      <xdr:rowOff>9525</xdr:rowOff>
    </xdr:from>
    <xdr:ext cx="3095625" cy="609013"/>
    <xdr:sp macro="" textlink="">
      <xdr:nvSpPr>
        <xdr:cNvPr id="8" name="7 CuadroTexto"/>
        <xdr:cNvSpPr txBox="1"/>
      </xdr:nvSpPr>
      <xdr:spPr>
        <a:xfrm>
          <a:off x="6924676" y="45072300"/>
          <a:ext cx="3095625" cy="6090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s-MX" sz="1100"/>
            <a:t>________________________________</a:t>
          </a:r>
        </a:p>
        <a:p>
          <a:pPr algn="ctr"/>
          <a:r>
            <a:rPr lang="es-MX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LIC. ALBERTO RAFAEL ALVAREZ</a:t>
          </a:r>
        </a:p>
        <a:p>
          <a:pPr algn="ctr"/>
          <a:r>
            <a:rPr lang="es-MX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ENCARGADO DE LA ADMON Y FINANZAS</a:t>
          </a:r>
          <a:endParaRPr lang="es-MX">
            <a:effectLst/>
          </a:endParaRPr>
        </a:p>
      </xdr:txBody>
    </xdr:sp>
    <xdr:clientData/>
  </xdr:oneCellAnchor>
  <xdr:oneCellAnchor>
    <xdr:from>
      <xdr:col>1</xdr:col>
      <xdr:colOff>276226</xdr:colOff>
      <xdr:row>234</xdr:row>
      <xdr:rowOff>47625</xdr:rowOff>
    </xdr:from>
    <xdr:ext cx="3143250" cy="779686"/>
    <xdr:sp macro="" textlink="">
      <xdr:nvSpPr>
        <xdr:cNvPr id="9" name="8 CuadroTexto"/>
        <xdr:cNvSpPr txBox="1"/>
      </xdr:nvSpPr>
      <xdr:spPr>
        <a:xfrm>
          <a:off x="3505201" y="46758225"/>
          <a:ext cx="3143250" cy="7796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s-MX" sz="1100"/>
            <a:t>___________________________________</a:t>
          </a:r>
        </a:p>
        <a:p>
          <a:pPr algn="ctr"/>
          <a:r>
            <a:rPr lang="es-MX" sz="1100" b="1" baseline="0"/>
            <a:t>C.P. ANTONIO GARCIA VILLANUEVA</a:t>
          </a:r>
        </a:p>
        <a:p>
          <a:pPr algn="ctr"/>
          <a:r>
            <a:rPr lang="es-MX" sz="1100" b="1" baseline="0"/>
            <a:t>CONTADOR</a:t>
          </a:r>
          <a:endParaRPr lang="es-MX" sz="1100" b="1"/>
        </a:p>
      </xdr:txBody>
    </xdr:sp>
    <xdr:clientData/>
  </xdr:oneCellAnchor>
  <xdr:twoCellAnchor editAs="oneCell">
    <xdr:from>
      <xdr:col>0</xdr:col>
      <xdr:colOff>57150</xdr:colOff>
      <xdr:row>1</xdr:row>
      <xdr:rowOff>19050</xdr:rowOff>
    </xdr:from>
    <xdr:to>
      <xdr:col>0</xdr:col>
      <xdr:colOff>1400175</xdr:colOff>
      <xdr:row>4</xdr:row>
      <xdr:rowOff>171451</xdr:rowOff>
    </xdr:to>
    <xdr:pic>
      <xdr:nvPicPr>
        <xdr:cNvPr id="10" name="4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180975"/>
          <a:ext cx="1343025" cy="695326"/>
        </a:xfrm>
        <a:prstGeom prst="rect">
          <a:avLst/>
        </a:prstGeom>
      </xdr:spPr>
    </xdr:pic>
    <xdr:clientData/>
  </xdr:twoCellAnchor>
  <xdr:twoCellAnchor editAs="oneCell">
    <xdr:from>
      <xdr:col>11</xdr:col>
      <xdr:colOff>352425</xdr:colOff>
      <xdr:row>1</xdr:row>
      <xdr:rowOff>57150</xdr:rowOff>
    </xdr:from>
    <xdr:to>
      <xdr:col>13</xdr:col>
      <xdr:colOff>455081</xdr:colOff>
      <xdr:row>4</xdr:row>
      <xdr:rowOff>200025</xdr:rowOff>
    </xdr:to>
    <xdr:pic>
      <xdr:nvPicPr>
        <xdr:cNvPr id="12" name="Imagen 11" descr="C:\Users\ELIUD G\Documents\Logo UT Nuevo.pn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63075" y="219075"/>
          <a:ext cx="1388531" cy="685800"/>
        </a:xfrm>
        <a:prstGeom prst="rect">
          <a:avLst/>
        </a:prstGeom>
        <a:solidFill>
          <a:schemeClr val="bg1"/>
        </a:solidFill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242"/>
  <sheetViews>
    <sheetView tabSelected="1" zoomScaleNormal="100" zoomScaleSheetLayoutView="100" workbookViewId="0">
      <selection activeCell="G17" sqref="G17"/>
    </sheetView>
  </sheetViews>
  <sheetFormatPr baseColWidth="10" defaultRowHeight="12.75" x14ac:dyDescent="0.2"/>
  <cols>
    <col min="1" max="1" width="48.42578125" style="1" customWidth="1"/>
    <col min="2" max="3" width="9.42578125" style="1" bestFit="1" customWidth="1"/>
    <col min="4" max="4" width="9.85546875" style="1" bestFit="1" customWidth="1"/>
    <col min="5" max="7" width="8.85546875" style="1" bestFit="1" customWidth="1"/>
    <col min="8" max="8" width="9.42578125" style="1" bestFit="1" customWidth="1"/>
    <col min="9" max="9" width="8.85546875" style="1" bestFit="1" customWidth="1"/>
    <col min="10" max="10" width="9.42578125" style="1" bestFit="1" customWidth="1"/>
    <col min="11" max="11" width="9.85546875" style="1" bestFit="1" customWidth="1"/>
    <col min="12" max="12" width="8.85546875" style="1" bestFit="1" customWidth="1"/>
    <col min="13" max="13" width="10.42578125" style="1" bestFit="1" customWidth="1"/>
    <col min="14" max="14" width="9.85546875" style="1" bestFit="1" customWidth="1"/>
    <col min="15" max="16384" width="11.42578125" style="1"/>
  </cols>
  <sheetData>
    <row r="2" spans="1:14" ht="15.75" x14ac:dyDescent="0.25">
      <c r="A2" s="47" t="s">
        <v>212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9"/>
    </row>
    <row r="3" spans="1:14" x14ac:dyDescent="0.2">
      <c r="A3" s="44" t="s">
        <v>77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6"/>
    </row>
    <row r="4" spans="1:14" ht="14.25" customHeight="1" x14ac:dyDescent="0.2">
      <c r="A4" s="41" t="s">
        <v>213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3"/>
    </row>
    <row r="5" spans="1:14" ht="17.25" customHeight="1" x14ac:dyDescent="0.25">
      <c r="A5" s="38" t="s">
        <v>211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40"/>
    </row>
    <row r="6" spans="1:14" ht="6" customHeight="1" x14ac:dyDescent="0.2"/>
    <row r="7" spans="1:14" s="20" customFormat="1" ht="27" customHeight="1" x14ac:dyDescent="0.25">
      <c r="A7" s="21" t="s">
        <v>76</v>
      </c>
      <c r="B7" s="21" t="s">
        <v>75</v>
      </c>
      <c r="C7" s="21" t="s">
        <v>74</v>
      </c>
      <c r="D7" s="21" t="s">
        <v>73</v>
      </c>
      <c r="E7" s="21" t="s">
        <v>72</v>
      </c>
      <c r="F7" s="21" t="s">
        <v>71</v>
      </c>
      <c r="G7" s="21" t="s">
        <v>70</v>
      </c>
      <c r="H7" s="21" t="s">
        <v>69</v>
      </c>
      <c r="I7" s="21" t="s">
        <v>68</v>
      </c>
      <c r="J7" s="21" t="s">
        <v>67</v>
      </c>
      <c r="K7" s="21" t="s">
        <v>66</v>
      </c>
      <c r="L7" s="21" t="s">
        <v>65</v>
      </c>
      <c r="M7" s="21" t="s">
        <v>64</v>
      </c>
      <c r="N7" s="21" t="s">
        <v>63</v>
      </c>
    </row>
    <row r="8" spans="1:14" x14ac:dyDescent="0.2">
      <c r="A8" s="12" t="s">
        <v>62</v>
      </c>
      <c r="B8" s="19"/>
      <c r="C8" s="19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14" x14ac:dyDescent="0.2">
      <c r="A9" s="11" t="s">
        <v>61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</row>
    <row r="10" spans="1:14" x14ac:dyDescent="0.2">
      <c r="A10" s="26" t="s">
        <v>78</v>
      </c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</row>
    <row r="11" spans="1:14" x14ac:dyDescent="0.2">
      <c r="A11" s="27" t="s">
        <v>79</v>
      </c>
      <c r="B11" s="24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</row>
    <row r="12" spans="1:14" x14ac:dyDescent="0.2">
      <c r="A12" s="28" t="s">
        <v>80</v>
      </c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</row>
    <row r="13" spans="1:14" ht="25.5" x14ac:dyDescent="0.2">
      <c r="A13" s="28" t="s">
        <v>81</v>
      </c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</row>
    <row r="14" spans="1:14" x14ac:dyDescent="0.2">
      <c r="A14" s="28" t="s">
        <v>82</v>
      </c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</row>
    <row r="15" spans="1:14" x14ac:dyDescent="0.2">
      <c r="A15" s="28" t="s">
        <v>83</v>
      </c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</row>
    <row r="16" spans="1:14" x14ac:dyDescent="0.2">
      <c r="A16" s="28" t="s">
        <v>84</v>
      </c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</row>
    <row r="17" spans="1:14" x14ac:dyDescent="0.2">
      <c r="A17" s="28" t="s">
        <v>85</v>
      </c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</row>
    <row r="18" spans="1:14" x14ac:dyDescent="0.2">
      <c r="A18" s="29" t="s">
        <v>86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</row>
    <row r="19" spans="1:14" x14ac:dyDescent="0.2">
      <c r="A19" s="30" t="s">
        <v>87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</row>
    <row r="20" spans="1:14" x14ac:dyDescent="0.2">
      <c r="A20" s="31" t="s">
        <v>88</v>
      </c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</row>
    <row r="21" spans="1:14" x14ac:dyDescent="0.2">
      <c r="A21" s="32" t="s">
        <v>89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</row>
    <row r="22" spans="1:14" x14ac:dyDescent="0.2">
      <c r="A22" s="32" t="s">
        <v>90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</row>
    <row r="23" spans="1:14" x14ac:dyDescent="0.2">
      <c r="A23" s="32" t="s">
        <v>91</v>
      </c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</row>
    <row r="24" spans="1:14" x14ac:dyDescent="0.2">
      <c r="A24" s="33" t="s">
        <v>92</v>
      </c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</row>
    <row r="25" spans="1:14" x14ac:dyDescent="0.2">
      <c r="A25" s="34" t="s">
        <v>93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</row>
    <row r="26" spans="1:14" x14ac:dyDescent="0.2">
      <c r="A26" s="35" t="s">
        <v>94</v>
      </c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</row>
    <row r="27" spans="1:14" x14ac:dyDescent="0.2">
      <c r="A27" s="34" t="s">
        <v>60</v>
      </c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</row>
    <row r="28" spans="1:14" ht="25.5" x14ac:dyDescent="0.2">
      <c r="A28" s="31" t="s">
        <v>95</v>
      </c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</row>
    <row r="29" spans="1:14" x14ac:dyDescent="0.2">
      <c r="A29" s="32" t="s">
        <v>96</v>
      </c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</row>
    <row r="30" spans="1:14" x14ac:dyDescent="0.2">
      <c r="A30" s="32" t="s">
        <v>59</v>
      </c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</row>
    <row r="31" spans="1:14" x14ac:dyDescent="0.2">
      <c r="A31" s="32" t="s">
        <v>58</v>
      </c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</row>
    <row r="32" spans="1:14" x14ac:dyDescent="0.2">
      <c r="A32" s="33" t="s">
        <v>57</v>
      </c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</row>
    <row r="33" spans="1:14" x14ac:dyDescent="0.2">
      <c r="A33" s="34" t="s">
        <v>97</v>
      </c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</row>
    <row r="34" spans="1:14" ht="25.5" x14ac:dyDescent="0.2">
      <c r="A34" s="31" t="s">
        <v>98</v>
      </c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</row>
    <row r="35" spans="1:14" ht="25.5" x14ac:dyDescent="0.2">
      <c r="A35" s="32" t="s">
        <v>99</v>
      </c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</row>
    <row r="36" spans="1:14" x14ac:dyDescent="0.2">
      <c r="A36" s="32" t="s">
        <v>100</v>
      </c>
      <c r="B36" s="25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</row>
    <row r="37" spans="1:14" x14ac:dyDescent="0.2">
      <c r="A37" s="33" t="s">
        <v>101</v>
      </c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</row>
    <row r="38" spans="1:14" x14ac:dyDescent="0.2">
      <c r="A38" s="34" t="s">
        <v>102</v>
      </c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</row>
    <row r="39" spans="1:14" x14ac:dyDescent="0.2">
      <c r="A39" s="31" t="s">
        <v>103</v>
      </c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</row>
    <row r="40" spans="1:14" x14ac:dyDescent="0.2">
      <c r="A40" s="32" t="s">
        <v>104</v>
      </c>
      <c r="B40" s="25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</row>
    <row r="41" spans="1:14" x14ac:dyDescent="0.2">
      <c r="A41" s="32" t="s">
        <v>105</v>
      </c>
      <c r="B41" s="25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</row>
    <row r="42" spans="1:14" x14ac:dyDescent="0.2">
      <c r="A42" s="32" t="s">
        <v>106</v>
      </c>
      <c r="B42" s="25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</row>
    <row r="43" spans="1:14" x14ac:dyDescent="0.2">
      <c r="A43" s="32" t="s">
        <v>107</v>
      </c>
      <c r="B43" s="25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</row>
    <row r="44" spans="1:14" ht="25.5" x14ac:dyDescent="0.2">
      <c r="A44" s="32" t="s">
        <v>108</v>
      </c>
      <c r="B44" s="25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</row>
    <row r="45" spans="1:14" x14ac:dyDescent="0.2">
      <c r="A45" s="32" t="s">
        <v>109</v>
      </c>
      <c r="B45" s="25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</row>
    <row r="46" spans="1:14" x14ac:dyDescent="0.2">
      <c r="A46" s="32" t="s">
        <v>110</v>
      </c>
      <c r="B46" s="25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</row>
    <row r="47" spans="1:14" x14ac:dyDescent="0.2">
      <c r="A47" s="33" t="s">
        <v>111</v>
      </c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</row>
    <row r="48" spans="1:14" x14ac:dyDescent="0.2">
      <c r="A48" s="34" t="s">
        <v>112</v>
      </c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</row>
    <row r="49" spans="1:16" x14ac:dyDescent="0.2">
      <c r="A49" s="35" t="s">
        <v>113</v>
      </c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</row>
    <row r="50" spans="1:16" ht="25.5" x14ac:dyDescent="0.2">
      <c r="A50" s="35" t="s">
        <v>114</v>
      </c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</row>
    <row r="51" spans="1:16" ht="25.5" x14ac:dyDescent="0.2">
      <c r="A51" s="35" t="s">
        <v>115</v>
      </c>
      <c r="B51" s="10">
        <v>64850</v>
      </c>
      <c r="C51" s="10">
        <v>59250</v>
      </c>
      <c r="D51" s="10">
        <v>47390</v>
      </c>
      <c r="E51" s="10"/>
      <c r="F51" s="10"/>
      <c r="G51" s="10"/>
      <c r="H51" s="10"/>
      <c r="I51" s="10"/>
      <c r="J51" s="10"/>
      <c r="K51" s="10"/>
      <c r="L51" s="10"/>
      <c r="M51" s="10"/>
      <c r="N51" s="10">
        <f>B51+C51+D51+E51+F51+G51+H51+I51+J51+K51+L51+M51</f>
        <v>171490</v>
      </c>
    </row>
    <row r="52" spans="1:16" ht="25.5" x14ac:dyDescent="0.2">
      <c r="A52" s="35" t="s">
        <v>116</v>
      </c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</row>
    <row r="53" spans="1:16" ht="38.25" x14ac:dyDescent="0.2">
      <c r="A53" s="34" t="s">
        <v>117</v>
      </c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</row>
    <row r="54" spans="1:16" ht="38.25" x14ac:dyDescent="0.2">
      <c r="A54" s="35" t="s">
        <v>118</v>
      </c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</row>
    <row r="55" spans="1:16" ht="51" x14ac:dyDescent="0.2">
      <c r="A55" s="35" t="s">
        <v>119</v>
      </c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</row>
    <row r="56" spans="1:16" ht="25.5" x14ac:dyDescent="0.2">
      <c r="A56" s="11" t="s">
        <v>56</v>
      </c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</row>
    <row r="57" spans="1:16" x14ac:dyDescent="0.2">
      <c r="A57" s="34" t="s">
        <v>55</v>
      </c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</row>
    <row r="58" spans="1:16" x14ac:dyDescent="0.2">
      <c r="A58" s="31" t="s">
        <v>120</v>
      </c>
      <c r="B58" s="24"/>
      <c r="C58" s="24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</row>
    <row r="59" spans="1:16" x14ac:dyDescent="0.2">
      <c r="A59" s="32" t="s">
        <v>54</v>
      </c>
      <c r="B59" s="25"/>
      <c r="C59" s="25"/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25"/>
    </row>
    <row r="60" spans="1:16" x14ac:dyDescent="0.2">
      <c r="A60" s="32" t="s">
        <v>53</v>
      </c>
      <c r="B60" s="25"/>
      <c r="C60" s="25"/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5"/>
    </row>
    <row r="61" spans="1:16" x14ac:dyDescent="0.2">
      <c r="A61" s="33" t="s">
        <v>121</v>
      </c>
      <c r="B61" s="23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</row>
    <row r="62" spans="1:16" x14ac:dyDescent="0.2">
      <c r="A62" s="34" t="s">
        <v>52</v>
      </c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</row>
    <row r="63" spans="1:16" x14ac:dyDescent="0.2">
      <c r="A63" s="31" t="s">
        <v>122</v>
      </c>
      <c r="B63" s="24"/>
      <c r="C63" s="24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</row>
    <row r="64" spans="1:16" x14ac:dyDescent="0.2">
      <c r="A64" s="32" t="s">
        <v>123</v>
      </c>
      <c r="B64" s="25"/>
      <c r="C64" s="25"/>
      <c r="D64" s="25"/>
      <c r="E64" s="25"/>
      <c r="F64" s="25"/>
      <c r="G64" s="25"/>
      <c r="H64" s="25"/>
      <c r="I64" s="25"/>
      <c r="J64" s="25"/>
      <c r="K64" s="25"/>
      <c r="L64" s="25"/>
      <c r="M64" s="25"/>
      <c r="N64" s="25"/>
      <c r="P64" s="37"/>
    </row>
    <row r="65" spans="1:16" x14ac:dyDescent="0.2">
      <c r="A65" s="32" t="s">
        <v>51</v>
      </c>
      <c r="B65" s="25">
        <v>2072171.3</v>
      </c>
      <c r="C65" s="25">
        <v>2100605.81</v>
      </c>
      <c r="D65" s="25">
        <v>14869566.039999999</v>
      </c>
      <c r="E65" s="25"/>
      <c r="F65" s="25"/>
      <c r="G65" s="25"/>
      <c r="H65" s="25"/>
      <c r="I65" s="25"/>
      <c r="J65" s="25"/>
      <c r="K65" s="25"/>
      <c r="L65" s="25"/>
      <c r="M65" s="25"/>
      <c r="N65" s="10">
        <f>B65+C65+D65+E65+F65+G65+H65+I65+J65+K65+L65+M65</f>
        <v>19042343.149999999</v>
      </c>
    </row>
    <row r="66" spans="1:16" x14ac:dyDescent="0.2">
      <c r="A66" s="32" t="s">
        <v>30</v>
      </c>
      <c r="B66" s="25"/>
      <c r="C66" s="25"/>
      <c r="D66" s="25"/>
      <c r="E66" s="25"/>
      <c r="F66" s="25"/>
      <c r="G66" s="25"/>
      <c r="H66" s="25"/>
      <c r="I66" s="25"/>
      <c r="J66" s="25"/>
      <c r="K66" s="25"/>
      <c r="L66" s="25"/>
      <c r="M66" s="25"/>
      <c r="N66" s="25"/>
    </row>
    <row r="67" spans="1:16" x14ac:dyDescent="0.2">
      <c r="A67" s="32" t="s">
        <v>124</v>
      </c>
      <c r="B67" s="25"/>
      <c r="C67" s="25"/>
      <c r="D67" s="25"/>
      <c r="E67" s="25"/>
      <c r="F67" s="25"/>
      <c r="G67" s="25"/>
      <c r="H67" s="25"/>
      <c r="I67" s="25"/>
      <c r="J67" s="25"/>
      <c r="K67" s="25"/>
      <c r="L67" s="25"/>
      <c r="M67" s="25"/>
      <c r="N67" s="25"/>
      <c r="P67" s="37"/>
    </row>
    <row r="68" spans="1:16" x14ac:dyDescent="0.2">
      <c r="A68" s="33" t="s">
        <v>125</v>
      </c>
      <c r="B68" s="23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</row>
    <row r="69" spans="1:16" x14ac:dyDescent="0.2">
      <c r="A69" s="11" t="s">
        <v>50</v>
      </c>
      <c r="B69" s="10">
        <v>0</v>
      </c>
      <c r="C69" s="10">
        <v>0</v>
      </c>
      <c r="D69" s="10">
        <v>0</v>
      </c>
      <c r="E69" s="10"/>
      <c r="F69" s="10"/>
      <c r="G69" s="10"/>
      <c r="H69" s="10"/>
      <c r="I69" s="10"/>
      <c r="J69" s="10"/>
      <c r="K69" s="10"/>
      <c r="L69" s="10"/>
      <c r="M69" s="10"/>
      <c r="N69" s="10">
        <v>0</v>
      </c>
    </row>
    <row r="70" spans="1:16" x14ac:dyDescent="0.2">
      <c r="A70" s="34" t="s">
        <v>49</v>
      </c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</row>
    <row r="71" spans="1:16" x14ac:dyDescent="0.2">
      <c r="A71" s="31" t="s">
        <v>48</v>
      </c>
      <c r="B71" s="24">
        <v>40095.24</v>
      </c>
      <c r="C71" s="24">
        <v>42202.94</v>
      </c>
      <c r="D71" s="24">
        <v>0</v>
      </c>
      <c r="E71" s="24"/>
      <c r="F71" s="24"/>
      <c r="G71" s="24"/>
      <c r="H71" s="24"/>
      <c r="I71" s="24"/>
      <c r="J71" s="24"/>
      <c r="K71" s="24"/>
      <c r="L71" s="24"/>
      <c r="M71" s="24"/>
      <c r="N71" s="10">
        <f>B71+C71+D71+E71+F71+G71+H71+I71+J71+K71+L71+M71</f>
        <v>82298.179999999993</v>
      </c>
    </row>
    <row r="72" spans="1:16" x14ac:dyDescent="0.2">
      <c r="A72" s="33" t="s">
        <v>47</v>
      </c>
      <c r="B72" s="23"/>
      <c r="C72" s="23"/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23"/>
    </row>
    <row r="73" spans="1:16" x14ac:dyDescent="0.2">
      <c r="A73" s="34" t="s">
        <v>46</v>
      </c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</row>
    <row r="74" spans="1:16" ht="25.5" x14ac:dyDescent="0.2">
      <c r="A74" s="31" t="s">
        <v>126</v>
      </c>
      <c r="B74" s="24"/>
      <c r="C74" s="24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</row>
    <row r="75" spans="1:16" ht="25.5" x14ac:dyDescent="0.2">
      <c r="A75" s="32" t="s">
        <v>127</v>
      </c>
      <c r="B75" s="25"/>
      <c r="C75" s="25"/>
      <c r="D75" s="25"/>
      <c r="E75" s="25"/>
      <c r="F75" s="25"/>
      <c r="G75" s="25"/>
      <c r="H75" s="25"/>
      <c r="I75" s="25"/>
      <c r="J75" s="25"/>
      <c r="K75" s="25"/>
      <c r="L75" s="25"/>
      <c r="M75" s="25"/>
      <c r="N75" s="25"/>
    </row>
    <row r="76" spans="1:16" ht="25.5" x14ac:dyDescent="0.2">
      <c r="A76" s="32" t="s">
        <v>128</v>
      </c>
      <c r="B76" s="25"/>
      <c r="C76" s="25"/>
      <c r="D76" s="25"/>
      <c r="E76" s="25"/>
      <c r="F76" s="25"/>
      <c r="G76" s="25"/>
      <c r="H76" s="25"/>
      <c r="I76" s="25"/>
      <c r="J76" s="25"/>
      <c r="K76" s="25"/>
      <c r="L76" s="25"/>
      <c r="M76" s="25"/>
      <c r="N76" s="25"/>
    </row>
    <row r="77" spans="1:16" ht="25.5" x14ac:dyDescent="0.2">
      <c r="A77" s="32" t="s">
        <v>129</v>
      </c>
      <c r="B77" s="25"/>
      <c r="C77" s="25"/>
      <c r="D77" s="25"/>
      <c r="E77" s="25"/>
      <c r="F77" s="25"/>
      <c r="G77" s="25"/>
      <c r="H77" s="25"/>
      <c r="I77" s="25"/>
      <c r="J77" s="25"/>
      <c r="K77" s="25"/>
      <c r="L77" s="25"/>
      <c r="M77" s="25"/>
      <c r="N77" s="25"/>
    </row>
    <row r="78" spans="1:16" ht="25.5" x14ac:dyDescent="0.2">
      <c r="A78" s="33" t="s">
        <v>45</v>
      </c>
      <c r="B78" s="23"/>
      <c r="C78" s="23"/>
      <c r="D78" s="23"/>
      <c r="E78" s="23"/>
      <c r="F78" s="23"/>
      <c r="G78" s="23"/>
      <c r="H78" s="23"/>
      <c r="I78" s="23"/>
      <c r="J78" s="23"/>
      <c r="K78" s="23"/>
      <c r="L78" s="23"/>
      <c r="M78" s="23"/>
      <c r="N78" s="23"/>
    </row>
    <row r="79" spans="1:16" ht="25.5" x14ac:dyDescent="0.2">
      <c r="A79" s="34" t="s">
        <v>44</v>
      </c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</row>
    <row r="80" spans="1:16" ht="25.5" x14ac:dyDescent="0.2">
      <c r="A80" s="31" t="s">
        <v>44</v>
      </c>
      <c r="B80" s="24"/>
      <c r="C80" s="24"/>
      <c r="D80" s="24"/>
      <c r="E80" s="24"/>
      <c r="F80" s="24"/>
      <c r="G80" s="24"/>
      <c r="H80" s="24"/>
      <c r="I80" s="24"/>
      <c r="J80" s="24"/>
      <c r="K80" s="24"/>
      <c r="L80" s="24"/>
      <c r="M80" s="24"/>
      <c r="N80" s="24"/>
    </row>
    <row r="81" spans="1:14" x14ac:dyDescent="0.2">
      <c r="A81" s="36" t="s">
        <v>43</v>
      </c>
      <c r="B81" s="25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</row>
    <row r="82" spans="1:14" x14ac:dyDescent="0.2">
      <c r="A82" s="33" t="s">
        <v>42</v>
      </c>
      <c r="B82" s="23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</row>
    <row r="83" spans="1:14" x14ac:dyDescent="0.2">
      <c r="A83" s="34" t="s">
        <v>37</v>
      </c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</row>
    <row r="84" spans="1:14" x14ac:dyDescent="0.2">
      <c r="A84" s="31" t="s">
        <v>41</v>
      </c>
      <c r="B84" s="24"/>
      <c r="C84" s="24"/>
      <c r="D84" s="24"/>
      <c r="E84" s="24"/>
      <c r="F84" s="24"/>
      <c r="G84" s="24"/>
      <c r="H84" s="24"/>
      <c r="I84" s="24"/>
      <c r="J84" s="24"/>
      <c r="K84" s="24"/>
      <c r="L84" s="24"/>
      <c r="M84" s="24"/>
      <c r="N84" s="24"/>
    </row>
    <row r="85" spans="1:14" x14ac:dyDescent="0.2">
      <c r="A85" s="32" t="s">
        <v>40</v>
      </c>
      <c r="B85" s="25"/>
      <c r="C85" s="25"/>
      <c r="D85" s="25"/>
      <c r="E85" s="25"/>
      <c r="F85" s="25"/>
      <c r="G85" s="25"/>
      <c r="H85" s="25"/>
      <c r="I85" s="25"/>
      <c r="J85" s="25"/>
      <c r="K85" s="25"/>
      <c r="L85" s="25"/>
      <c r="M85" s="25"/>
      <c r="N85" s="25"/>
    </row>
    <row r="86" spans="1:14" ht="25.5" x14ac:dyDescent="0.2">
      <c r="A86" s="32" t="s">
        <v>39</v>
      </c>
      <c r="B86" s="25"/>
      <c r="C86" s="25"/>
      <c r="D86" s="25"/>
      <c r="E86" s="25"/>
      <c r="F86" s="25"/>
      <c r="G86" s="25"/>
      <c r="H86" s="25"/>
      <c r="I86" s="25"/>
      <c r="J86" s="25"/>
      <c r="K86" s="25"/>
      <c r="L86" s="25"/>
      <c r="M86" s="25"/>
      <c r="N86" s="25"/>
    </row>
    <row r="87" spans="1:14" ht="25.5" x14ac:dyDescent="0.2">
      <c r="A87" s="32" t="s">
        <v>130</v>
      </c>
      <c r="B87" s="25"/>
      <c r="C87" s="25"/>
      <c r="D87" s="25"/>
      <c r="E87" s="25"/>
      <c r="F87" s="25"/>
      <c r="G87" s="25"/>
      <c r="H87" s="25"/>
      <c r="I87" s="25"/>
      <c r="J87" s="25"/>
      <c r="K87" s="25"/>
      <c r="L87" s="25"/>
      <c r="M87" s="25"/>
      <c r="N87" s="25"/>
    </row>
    <row r="88" spans="1:14" x14ac:dyDescent="0.2">
      <c r="A88" s="32" t="s">
        <v>4</v>
      </c>
      <c r="B88" s="25"/>
      <c r="C88" s="25"/>
      <c r="D88" s="25"/>
      <c r="E88" s="25"/>
      <c r="F88" s="25"/>
      <c r="G88" s="25"/>
      <c r="H88" s="25"/>
      <c r="I88" s="25"/>
      <c r="J88" s="25"/>
      <c r="K88" s="25"/>
      <c r="L88" s="25"/>
      <c r="M88" s="25"/>
      <c r="N88" s="25"/>
    </row>
    <row r="89" spans="1:14" x14ac:dyDescent="0.2">
      <c r="A89" s="32" t="s">
        <v>38</v>
      </c>
      <c r="B89" s="25"/>
      <c r="C89" s="25"/>
      <c r="D89" s="25"/>
      <c r="E89" s="25"/>
      <c r="F89" s="25"/>
      <c r="G89" s="25"/>
      <c r="H89" s="25"/>
      <c r="I89" s="25"/>
      <c r="J89" s="25"/>
      <c r="K89" s="25"/>
      <c r="L89" s="25"/>
      <c r="M89" s="25"/>
      <c r="N89" s="25"/>
    </row>
    <row r="90" spans="1:14" x14ac:dyDescent="0.2">
      <c r="A90" s="33" t="s">
        <v>37</v>
      </c>
      <c r="B90" s="23"/>
      <c r="C90" s="23"/>
      <c r="D90" s="23"/>
      <c r="E90" s="23"/>
      <c r="F90" s="23"/>
      <c r="G90" s="23"/>
      <c r="H90" s="23"/>
      <c r="I90" s="23"/>
      <c r="J90" s="23"/>
      <c r="K90" s="23"/>
      <c r="L90" s="23"/>
      <c r="M90" s="23"/>
      <c r="N90" s="23"/>
    </row>
    <row r="91" spans="1:14" x14ac:dyDescent="0.2">
      <c r="A91" s="18"/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6"/>
    </row>
    <row r="92" spans="1:14" x14ac:dyDescent="0.2">
      <c r="A92" s="15" t="s">
        <v>131</v>
      </c>
      <c r="B92" s="14">
        <f t="shared" ref="B92:N92" si="0">SUM(B10:B90)</f>
        <v>2177116.54</v>
      </c>
      <c r="C92" s="14">
        <f t="shared" si="0"/>
        <v>2202058.75</v>
      </c>
      <c r="D92" s="14">
        <f t="shared" si="0"/>
        <v>14916956.039999999</v>
      </c>
      <c r="E92" s="14"/>
      <c r="F92" s="14"/>
      <c r="G92" s="14"/>
      <c r="H92" s="14"/>
      <c r="I92" s="14"/>
      <c r="J92" s="14"/>
      <c r="K92" s="14"/>
      <c r="L92" s="14"/>
      <c r="M92" s="14"/>
      <c r="N92" s="14">
        <f t="shared" si="0"/>
        <v>19296131.329999998</v>
      </c>
    </row>
    <row r="93" spans="1:14" x14ac:dyDescent="0.2">
      <c r="A93" s="13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5"/>
    </row>
    <row r="94" spans="1:14" x14ac:dyDescent="0.2">
      <c r="A94" s="12" t="s">
        <v>36</v>
      </c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</row>
    <row r="95" spans="1:14" x14ac:dyDescent="0.2">
      <c r="A95" s="11" t="s">
        <v>35</v>
      </c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</row>
    <row r="96" spans="1:14" x14ac:dyDescent="0.2">
      <c r="A96" s="34" t="s">
        <v>34</v>
      </c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</row>
    <row r="97" spans="1:14" x14ac:dyDescent="0.2">
      <c r="A97" s="31" t="s">
        <v>132</v>
      </c>
      <c r="B97" s="24">
        <v>1904630.42</v>
      </c>
      <c r="C97" s="24">
        <v>1911311</v>
      </c>
      <c r="D97" s="24">
        <v>1908017.96</v>
      </c>
      <c r="E97" s="24"/>
      <c r="F97" s="24"/>
      <c r="G97" s="24"/>
      <c r="H97" s="24"/>
      <c r="I97" s="24"/>
      <c r="J97" s="24"/>
      <c r="K97" s="24"/>
      <c r="L97" s="24"/>
      <c r="M97" s="24"/>
      <c r="N97" s="24">
        <f>B97+C97+D97+E97+F97+G97+H97+I97+J97+K97+L97+M97</f>
        <v>5723959.3799999999</v>
      </c>
    </row>
    <row r="98" spans="1:14" x14ac:dyDescent="0.2">
      <c r="A98" s="32" t="s">
        <v>133</v>
      </c>
      <c r="B98" s="25">
        <v>1688661.45</v>
      </c>
      <c r="C98" s="25">
        <v>1714953.34</v>
      </c>
      <c r="D98" s="25">
        <v>1739192.35</v>
      </c>
      <c r="E98" s="25"/>
      <c r="F98" s="25"/>
      <c r="G98" s="25"/>
      <c r="H98" s="25"/>
      <c r="I98" s="25"/>
      <c r="J98" s="25"/>
      <c r="K98" s="25"/>
      <c r="L98" s="25"/>
      <c r="M98" s="25"/>
      <c r="N98" s="24">
        <f t="shared" ref="N98:N122" si="1">B98+C98+D98+E98+F98+G98+H98+I98+J98+K98+L98+M98</f>
        <v>5142807.1400000006</v>
      </c>
    </row>
    <row r="99" spans="1:14" x14ac:dyDescent="0.2">
      <c r="A99" s="32" t="s">
        <v>134</v>
      </c>
      <c r="B99" s="25">
        <v>0</v>
      </c>
      <c r="C99" s="25"/>
      <c r="D99" s="25">
        <v>1190848.01</v>
      </c>
      <c r="E99" s="25"/>
      <c r="F99" s="25"/>
      <c r="G99" s="25"/>
      <c r="H99" s="25"/>
      <c r="I99" s="25"/>
      <c r="J99" s="25"/>
      <c r="K99" s="25"/>
      <c r="L99" s="25"/>
      <c r="M99" s="25"/>
      <c r="N99" s="24">
        <f t="shared" si="1"/>
        <v>1190848.01</v>
      </c>
    </row>
    <row r="100" spans="1:14" x14ac:dyDescent="0.2">
      <c r="A100" s="32" t="s">
        <v>33</v>
      </c>
      <c r="B100" s="25">
        <v>577977.28</v>
      </c>
      <c r="C100" s="25">
        <v>578152.1</v>
      </c>
      <c r="D100" s="25">
        <v>578926.81000000006</v>
      </c>
      <c r="E100" s="25"/>
      <c r="F100" s="25"/>
      <c r="G100" s="25"/>
      <c r="H100" s="25"/>
      <c r="I100" s="25"/>
      <c r="J100" s="25"/>
      <c r="K100" s="25"/>
      <c r="L100" s="25"/>
      <c r="M100" s="25"/>
      <c r="N100" s="24">
        <f t="shared" si="1"/>
        <v>1735056.19</v>
      </c>
    </row>
    <row r="101" spans="1:14" x14ac:dyDescent="0.2">
      <c r="A101" s="32" t="s">
        <v>135</v>
      </c>
      <c r="B101" s="25">
        <v>96243</v>
      </c>
      <c r="C101" s="25">
        <v>31400</v>
      </c>
      <c r="D101" s="25">
        <v>31400</v>
      </c>
      <c r="E101" s="25"/>
      <c r="F101" s="25"/>
      <c r="G101" s="25"/>
      <c r="H101" s="25"/>
      <c r="I101" s="25"/>
      <c r="J101" s="25"/>
      <c r="K101" s="25"/>
      <c r="L101" s="25"/>
      <c r="M101" s="25"/>
      <c r="N101" s="24">
        <f t="shared" si="1"/>
        <v>159043</v>
      </c>
    </row>
    <row r="102" spans="1:14" x14ac:dyDescent="0.2">
      <c r="A102" s="33" t="s">
        <v>136</v>
      </c>
      <c r="B102" s="23">
        <v>58800</v>
      </c>
      <c r="C102" s="23">
        <v>123035.08</v>
      </c>
      <c r="D102" s="23">
        <v>124469.11</v>
      </c>
      <c r="E102" s="23"/>
      <c r="F102" s="23"/>
      <c r="G102" s="23"/>
      <c r="H102" s="23"/>
      <c r="I102" s="23"/>
      <c r="J102" s="23"/>
      <c r="K102" s="23"/>
      <c r="L102" s="23"/>
      <c r="M102" s="23"/>
      <c r="N102" s="24">
        <f t="shared" si="1"/>
        <v>306304.19</v>
      </c>
    </row>
    <row r="103" spans="1:14" x14ac:dyDescent="0.2">
      <c r="A103" s="34" t="s">
        <v>32</v>
      </c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</row>
    <row r="104" spans="1:14" ht="25.5" x14ac:dyDescent="0.2">
      <c r="A104" s="31" t="s">
        <v>137</v>
      </c>
      <c r="B104" s="24">
        <v>15548</v>
      </c>
      <c r="C104" s="24">
        <v>74373.539999999994</v>
      </c>
      <c r="D104" s="24">
        <v>117657.01</v>
      </c>
      <c r="E104" s="24"/>
      <c r="F104" s="24"/>
      <c r="G104" s="24"/>
      <c r="H104" s="24"/>
      <c r="I104" s="24"/>
      <c r="J104" s="24"/>
      <c r="K104" s="24"/>
      <c r="L104" s="24"/>
      <c r="M104" s="24"/>
      <c r="N104" s="24">
        <f t="shared" si="1"/>
        <v>207578.55</v>
      </c>
    </row>
    <row r="105" spans="1:14" x14ac:dyDescent="0.2">
      <c r="A105" s="32" t="s">
        <v>138</v>
      </c>
      <c r="B105" s="25">
        <v>4391.92</v>
      </c>
      <c r="C105" s="25">
        <v>12606.78</v>
      </c>
      <c r="D105" s="25">
        <v>6076.43</v>
      </c>
      <c r="E105" s="25"/>
      <c r="F105" s="25"/>
      <c r="G105" s="25"/>
      <c r="H105" s="25"/>
      <c r="I105" s="25"/>
      <c r="J105" s="25"/>
      <c r="K105" s="25"/>
      <c r="L105" s="25"/>
      <c r="M105" s="25"/>
      <c r="N105" s="24">
        <f t="shared" si="1"/>
        <v>23075.13</v>
      </c>
    </row>
    <row r="106" spans="1:14" ht="25.5" x14ac:dyDescent="0.2">
      <c r="A106" s="32" t="s">
        <v>139</v>
      </c>
      <c r="B106" s="25"/>
      <c r="C106" s="25"/>
      <c r="D106" s="25"/>
      <c r="E106" s="25"/>
      <c r="F106" s="25"/>
      <c r="G106" s="25"/>
      <c r="H106" s="25"/>
      <c r="I106" s="25"/>
      <c r="J106" s="25"/>
      <c r="K106" s="25"/>
      <c r="L106" s="25"/>
      <c r="M106" s="25"/>
      <c r="N106" s="24">
        <f t="shared" si="1"/>
        <v>0</v>
      </c>
    </row>
    <row r="107" spans="1:14" x14ac:dyDescent="0.2">
      <c r="A107" s="32" t="s">
        <v>140</v>
      </c>
      <c r="B107" s="25">
        <v>31439.29</v>
      </c>
      <c r="C107" s="25">
        <v>11495.47</v>
      </c>
      <c r="D107" s="25">
        <v>25966.33</v>
      </c>
      <c r="E107" s="25"/>
      <c r="F107" s="25"/>
      <c r="G107" s="25"/>
      <c r="H107" s="25"/>
      <c r="I107" s="25"/>
      <c r="J107" s="25"/>
      <c r="K107" s="25"/>
      <c r="L107" s="25"/>
      <c r="M107" s="25"/>
      <c r="N107" s="24">
        <f t="shared" si="1"/>
        <v>68901.09</v>
      </c>
    </row>
    <row r="108" spans="1:14" x14ac:dyDescent="0.2">
      <c r="A108" s="32" t="s">
        <v>141</v>
      </c>
      <c r="B108" s="25">
        <v>4107.7</v>
      </c>
      <c r="C108" s="25">
        <v>0</v>
      </c>
      <c r="D108" s="25">
        <v>0</v>
      </c>
      <c r="E108" s="25"/>
      <c r="F108" s="25"/>
      <c r="G108" s="25"/>
      <c r="H108" s="25"/>
      <c r="I108" s="25"/>
      <c r="J108" s="25"/>
      <c r="K108" s="25"/>
      <c r="L108" s="25"/>
      <c r="M108" s="25"/>
      <c r="N108" s="24">
        <f t="shared" si="1"/>
        <v>4107.7</v>
      </c>
    </row>
    <row r="109" spans="1:14" x14ac:dyDescent="0.2">
      <c r="A109" s="32" t="s">
        <v>142</v>
      </c>
      <c r="B109" s="25">
        <v>0</v>
      </c>
      <c r="C109" s="25">
        <v>25000</v>
      </c>
      <c r="D109" s="25">
        <v>4235.3</v>
      </c>
      <c r="E109" s="25"/>
      <c r="F109" s="25"/>
      <c r="G109" s="25"/>
      <c r="H109" s="25"/>
      <c r="I109" s="25"/>
      <c r="J109" s="25"/>
      <c r="K109" s="25"/>
      <c r="L109" s="25"/>
      <c r="M109" s="25"/>
      <c r="N109" s="24">
        <f t="shared" si="1"/>
        <v>29235.3</v>
      </c>
    </row>
    <row r="110" spans="1:14" ht="25.5" x14ac:dyDescent="0.2">
      <c r="A110" s="32" t="s">
        <v>143</v>
      </c>
      <c r="B110" s="25">
        <v>43740</v>
      </c>
      <c r="C110" s="25">
        <v>0</v>
      </c>
      <c r="D110" s="25">
        <v>1890</v>
      </c>
      <c r="E110" s="25"/>
      <c r="F110" s="25"/>
      <c r="G110" s="25"/>
      <c r="H110" s="25"/>
      <c r="I110" s="25"/>
      <c r="J110" s="25"/>
      <c r="K110" s="25"/>
      <c r="L110" s="25"/>
      <c r="M110" s="25"/>
      <c r="N110" s="24">
        <f t="shared" si="1"/>
        <v>45630</v>
      </c>
    </row>
    <row r="111" spans="1:14" x14ac:dyDescent="0.2">
      <c r="A111" s="32" t="s">
        <v>144</v>
      </c>
      <c r="B111" s="25"/>
      <c r="C111" s="25">
        <v>0</v>
      </c>
      <c r="D111" s="25">
        <v>0</v>
      </c>
      <c r="E111" s="25"/>
      <c r="F111" s="25"/>
      <c r="G111" s="25"/>
      <c r="H111" s="25"/>
      <c r="I111" s="25"/>
      <c r="J111" s="25"/>
      <c r="K111" s="25"/>
      <c r="L111" s="25"/>
      <c r="M111" s="25"/>
      <c r="N111" s="24">
        <f t="shared" si="1"/>
        <v>0</v>
      </c>
    </row>
    <row r="112" spans="1:14" x14ac:dyDescent="0.2">
      <c r="A112" s="33" t="s">
        <v>145</v>
      </c>
      <c r="B112" s="23">
        <v>5436.13</v>
      </c>
      <c r="C112" s="23">
        <v>20955.47</v>
      </c>
      <c r="D112" s="23">
        <v>16544.84</v>
      </c>
      <c r="E112" s="23"/>
      <c r="F112" s="23"/>
      <c r="G112" s="23"/>
      <c r="H112" s="23"/>
      <c r="I112" s="23"/>
      <c r="J112" s="23"/>
      <c r="K112" s="23"/>
      <c r="L112" s="23"/>
      <c r="M112" s="23"/>
      <c r="N112" s="24">
        <f t="shared" si="1"/>
        <v>42936.44</v>
      </c>
    </row>
    <row r="113" spans="1:14" x14ac:dyDescent="0.2">
      <c r="A113" s="34" t="s">
        <v>31</v>
      </c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</row>
    <row r="114" spans="1:14" x14ac:dyDescent="0.2">
      <c r="A114" s="31" t="s">
        <v>146</v>
      </c>
      <c r="B114" s="24">
        <v>125417.78</v>
      </c>
      <c r="C114" s="24">
        <v>166874.26</v>
      </c>
      <c r="D114" s="24">
        <v>53793</v>
      </c>
      <c r="E114" s="24"/>
      <c r="F114" s="24"/>
      <c r="G114" s="24"/>
      <c r="H114" s="24"/>
      <c r="I114" s="24"/>
      <c r="J114" s="24"/>
      <c r="K114" s="24"/>
      <c r="L114" s="24"/>
      <c r="M114" s="24"/>
      <c r="N114" s="24">
        <f t="shared" si="1"/>
        <v>346085.04000000004</v>
      </c>
    </row>
    <row r="115" spans="1:14" x14ac:dyDescent="0.2">
      <c r="A115" s="32" t="s">
        <v>147</v>
      </c>
      <c r="B115" s="25">
        <v>0</v>
      </c>
      <c r="C115" s="25">
        <v>0</v>
      </c>
      <c r="D115" s="25">
        <v>11604.84</v>
      </c>
      <c r="E115" s="25"/>
      <c r="F115" s="25"/>
      <c r="G115" s="25"/>
      <c r="H115" s="25"/>
      <c r="I115" s="25"/>
      <c r="J115" s="25"/>
      <c r="K115" s="25"/>
      <c r="L115" s="25"/>
      <c r="M115" s="25"/>
      <c r="N115" s="24">
        <f t="shared" si="1"/>
        <v>11604.84</v>
      </c>
    </row>
    <row r="116" spans="1:14" ht="25.5" x14ac:dyDescent="0.2">
      <c r="A116" s="32" t="s">
        <v>148</v>
      </c>
      <c r="B116" s="25">
        <v>432</v>
      </c>
      <c r="C116" s="25">
        <v>37198</v>
      </c>
      <c r="D116" s="25">
        <v>20000</v>
      </c>
      <c r="E116" s="25"/>
      <c r="F116" s="25"/>
      <c r="G116" s="25"/>
      <c r="H116" s="25"/>
      <c r="I116" s="25"/>
      <c r="J116" s="25"/>
      <c r="K116" s="25"/>
      <c r="L116" s="25"/>
      <c r="M116" s="25"/>
      <c r="N116" s="24">
        <f t="shared" si="1"/>
        <v>57630</v>
      </c>
    </row>
    <row r="117" spans="1:14" x14ac:dyDescent="0.2">
      <c r="A117" s="32" t="s">
        <v>149</v>
      </c>
      <c r="B117" s="25">
        <v>9438.43</v>
      </c>
      <c r="C117" s="25">
        <v>4953.2</v>
      </c>
      <c r="D117" s="25">
        <v>0</v>
      </c>
      <c r="E117" s="25"/>
      <c r="F117" s="25"/>
      <c r="G117" s="25"/>
      <c r="H117" s="25"/>
      <c r="I117" s="25"/>
      <c r="J117" s="25"/>
      <c r="K117" s="25"/>
      <c r="L117" s="25"/>
      <c r="M117" s="25"/>
      <c r="N117" s="24">
        <f t="shared" si="1"/>
        <v>14391.630000000001</v>
      </c>
    </row>
    <row r="118" spans="1:14" ht="25.5" x14ac:dyDescent="0.2">
      <c r="A118" s="32" t="s">
        <v>150</v>
      </c>
      <c r="B118" s="25">
        <v>37291.49</v>
      </c>
      <c r="C118" s="25">
        <v>1013.95</v>
      </c>
      <c r="D118" s="25">
        <v>99836.26</v>
      </c>
      <c r="E118" s="25"/>
      <c r="F118" s="25"/>
      <c r="G118" s="25"/>
      <c r="H118" s="25"/>
      <c r="I118" s="25"/>
      <c r="J118" s="25"/>
      <c r="K118" s="25"/>
      <c r="L118" s="25"/>
      <c r="M118" s="25"/>
      <c r="N118" s="24">
        <f t="shared" si="1"/>
        <v>138141.69999999998</v>
      </c>
    </row>
    <row r="119" spans="1:14" x14ac:dyDescent="0.2">
      <c r="A119" s="32" t="s">
        <v>151</v>
      </c>
      <c r="B119" s="25">
        <v>0</v>
      </c>
      <c r="C119" s="25">
        <v>2900</v>
      </c>
      <c r="D119" s="25">
        <v>4300.7</v>
      </c>
      <c r="E119" s="25"/>
      <c r="F119" s="25"/>
      <c r="G119" s="25"/>
      <c r="H119" s="25"/>
      <c r="I119" s="25"/>
      <c r="J119" s="25"/>
      <c r="K119" s="25"/>
      <c r="L119" s="25"/>
      <c r="M119" s="25"/>
      <c r="N119" s="24">
        <f t="shared" si="1"/>
        <v>7200.7</v>
      </c>
    </row>
    <row r="120" spans="1:14" x14ac:dyDescent="0.2">
      <c r="A120" s="32" t="s">
        <v>152</v>
      </c>
      <c r="B120" s="25">
        <v>0</v>
      </c>
      <c r="C120" s="25">
        <v>0</v>
      </c>
      <c r="D120" s="25">
        <v>7170.03</v>
      </c>
      <c r="E120" s="25"/>
      <c r="F120" s="25"/>
      <c r="G120" s="25"/>
      <c r="H120" s="25"/>
      <c r="I120" s="25"/>
      <c r="J120" s="25"/>
      <c r="K120" s="25"/>
      <c r="L120" s="25"/>
      <c r="M120" s="25"/>
      <c r="N120" s="24">
        <f t="shared" si="1"/>
        <v>7170.03</v>
      </c>
    </row>
    <row r="121" spans="1:14" x14ac:dyDescent="0.2">
      <c r="A121" s="32" t="s">
        <v>153</v>
      </c>
      <c r="B121" s="25">
        <v>25172</v>
      </c>
      <c r="C121" s="25">
        <v>0</v>
      </c>
      <c r="D121" s="25">
        <v>14927.76</v>
      </c>
      <c r="E121" s="25"/>
      <c r="F121" s="25"/>
      <c r="G121" s="25"/>
      <c r="H121" s="25"/>
      <c r="I121" s="25"/>
      <c r="J121" s="25"/>
      <c r="K121" s="25"/>
      <c r="L121" s="25"/>
      <c r="M121" s="25"/>
      <c r="N121" s="24">
        <f t="shared" si="1"/>
        <v>40099.760000000002</v>
      </c>
    </row>
    <row r="122" spans="1:14" x14ac:dyDescent="0.2">
      <c r="A122" s="33" t="s">
        <v>154</v>
      </c>
      <c r="B122" s="23">
        <v>377.89</v>
      </c>
      <c r="C122" s="23">
        <v>110268</v>
      </c>
      <c r="D122" s="23">
        <v>112792</v>
      </c>
      <c r="E122" s="23"/>
      <c r="F122" s="23"/>
      <c r="G122" s="23"/>
      <c r="H122" s="23"/>
      <c r="I122" s="23"/>
      <c r="J122" s="23"/>
      <c r="K122" s="23"/>
      <c r="L122" s="23"/>
      <c r="M122" s="23"/>
      <c r="N122" s="24">
        <f t="shared" si="1"/>
        <v>223437.89</v>
      </c>
    </row>
    <row r="123" spans="1:14" x14ac:dyDescent="0.2">
      <c r="A123" s="11" t="s">
        <v>208</v>
      </c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</row>
    <row r="124" spans="1:14" x14ac:dyDescent="0.2">
      <c r="A124" s="34" t="s">
        <v>155</v>
      </c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</row>
    <row r="125" spans="1:14" x14ac:dyDescent="0.2">
      <c r="A125" s="31" t="s">
        <v>156</v>
      </c>
      <c r="B125" s="24"/>
      <c r="C125" s="24"/>
      <c r="D125" s="24"/>
      <c r="E125" s="24"/>
      <c r="F125" s="24"/>
      <c r="G125" s="24"/>
      <c r="H125" s="24"/>
      <c r="I125" s="24"/>
      <c r="J125" s="24"/>
      <c r="K125" s="24"/>
      <c r="L125" s="24"/>
      <c r="M125" s="24"/>
      <c r="N125" s="24"/>
    </row>
    <row r="126" spans="1:14" x14ac:dyDescent="0.2">
      <c r="A126" s="33" t="s">
        <v>157</v>
      </c>
      <c r="B126" s="23"/>
      <c r="C126" s="23"/>
      <c r="D126" s="23"/>
      <c r="E126" s="23"/>
      <c r="F126" s="23"/>
      <c r="G126" s="23"/>
      <c r="H126" s="23"/>
      <c r="I126" s="23"/>
      <c r="J126" s="23"/>
      <c r="K126" s="23"/>
      <c r="L126" s="23"/>
      <c r="M126" s="23"/>
      <c r="N126" s="23"/>
    </row>
    <row r="127" spans="1:14" x14ac:dyDescent="0.2">
      <c r="A127" s="34" t="s">
        <v>158</v>
      </c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</row>
    <row r="128" spans="1:14" x14ac:dyDescent="0.2">
      <c r="A128" s="31" t="s">
        <v>159</v>
      </c>
      <c r="B128" s="24"/>
      <c r="C128" s="24"/>
      <c r="D128" s="24"/>
      <c r="E128" s="24"/>
      <c r="F128" s="24"/>
      <c r="G128" s="24"/>
      <c r="H128" s="24"/>
      <c r="I128" s="24"/>
      <c r="J128" s="24"/>
      <c r="K128" s="24"/>
      <c r="L128" s="24"/>
      <c r="M128" s="24"/>
      <c r="N128" s="24"/>
    </row>
    <row r="129" spans="1:14" x14ac:dyDescent="0.2">
      <c r="A129" s="33" t="s">
        <v>160</v>
      </c>
      <c r="B129" s="23"/>
      <c r="C129" s="23"/>
      <c r="D129" s="23"/>
      <c r="E129" s="23"/>
      <c r="F129" s="23"/>
      <c r="G129" s="23"/>
      <c r="H129" s="23"/>
      <c r="I129" s="23"/>
      <c r="J129" s="23"/>
      <c r="K129" s="23"/>
      <c r="L129" s="23"/>
      <c r="M129" s="23"/>
      <c r="N129" s="23"/>
    </row>
    <row r="130" spans="1:14" x14ac:dyDescent="0.2">
      <c r="A130" s="34" t="s">
        <v>51</v>
      </c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</row>
    <row r="131" spans="1:14" x14ac:dyDescent="0.2">
      <c r="A131" s="31" t="s">
        <v>161</v>
      </c>
      <c r="B131" s="24"/>
      <c r="C131" s="24"/>
      <c r="D131" s="24"/>
      <c r="E131" s="24"/>
      <c r="F131" s="24"/>
      <c r="G131" s="24"/>
      <c r="H131" s="24"/>
      <c r="I131" s="24"/>
      <c r="J131" s="24"/>
      <c r="K131" s="24"/>
      <c r="L131" s="24"/>
      <c r="M131" s="24"/>
      <c r="N131" s="24"/>
    </row>
    <row r="132" spans="1:14" x14ac:dyDescent="0.2">
      <c r="A132" s="33" t="s">
        <v>162</v>
      </c>
      <c r="B132" s="23"/>
      <c r="C132" s="23"/>
      <c r="D132" s="23"/>
      <c r="E132" s="23"/>
      <c r="F132" s="23"/>
      <c r="G132" s="23"/>
      <c r="H132" s="23"/>
      <c r="I132" s="23"/>
      <c r="J132" s="23"/>
      <c r="K132" s="23"/>
      <c r="L132" s="23"/>
      <c r="M132" s="23"/>
      <c r="N132" s="23"/>
    </row>
    <row r="133" spans="1:14" x14ac:dyDescent="0.2">
      <c r="A133" s="34" t="s">
        <v>30</v>
      </c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</row>
    <row r="134" spans="1:14" x14ac:dyDescent="0.2">
      <c r="A134" s="31" t="s">
        <v>29</v>
      </c>
      <c r="B134" s="24"/>
      <c r="C134" s="24"/>
      <c r="D134" s="24"/>
      <c r="E134" s="24"/>
      <c r="F134" s="24"/>
      <c r="G134" s="24"/>
      <c r="H134" s="24"/>
      <c r="I134" s="24"/>
      <c r="J134" s="24"/>
      <c r="K134" s="24"/>
      <c r="L134" s="24"/>
      <c r="M134" s="24"/>
      <c r="N134" s="24"/>
    </row>
    <row r="135" spans="1:14" x14ac:dyDescent="0.2">
      <c r="A135" s="32" t="s">
        <v>28</v>
      </c>
      <c r="B135" s="25"/>
      <c r="C135" s="25"/>
      <c r="D135" s="25"/>
      <c r="E135" s="25"/>
      <c r="F135" s="25"/>
      <c r="G135" s="25"/>
      <c r="H135" s="25"/>
      <c r="I135" s="25"/>
      <c r="J135" s="25"/>
      <c r="K135" s="25"/>
      <c r="L135" s="25"/>
      <c r="M135" s="25"/>
      <c r="N135" s="25"/>
    </row>
    <row r="136" spans="1:14" x14ac:dyDescent="0.2">
      <c r="A136" s="32" t="s">
        <v>163</v>
      </c>
      <c r="B136" s="25"/>
      <c r="C136" s="25"/>
      <c r="D136" s="25"/>
      <c r="E136" s="25"/>
      <c r="F136" s="25"/>
      <c r="G136" s="25"/>
      <c r="H136" s="25"/>
      <c r="I136" s="25"/>
      <c r="J136" s="25"/>
      <c r="K136" s="25"/>
      <c r="L136" s="25"/>
      <c r="M136" s="25"/>
      <c r="N136" s="25"/>
    </row>
    <row r="137" spans="1:14" ht="25.5" x14ac:dyDescent="0.2">
      <c r="A137" s="33" t="s">
        <v>164</v>
      </c>
      <c r="B137" s="23"/>
      <c r="C137" s="23"/>
      <c r="D137" s="23"/>
      <c r="E137" s="23"/>
      <c r="F137" s="23"/>
      <c r="G137" s="23"/>
      <c r="H137" s="23"/>
      <c r="I137" s="23"/>
      <c r="J137" s="23"/>
      <c r="K137" s="23"/>
      <c r="L137" s="23"/>
      <c r="M137" s="23"/>
      <c r="N137" s="23"/>
    </row>
    <row r="138" spans="1:14" x14ac:dyDescent="0.2">
      <c r="A138" s="34" t="s">
        <v>124</v>
      </c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</row>
    <row r="139" spans="1:14" x14ac:dyDescent="0.2">
      <c r="A139" s="31" t="s">
        <v>165</v>
      </c>
      <c r="B139" s="24"/>
      <c r="C139" s="24"/>
      <c r="D139" s="24"/>
      <c r="E139" s="24"/>
      <c r="F139" s="24"/>
      <c r="G139" s="24"/>
      <c r="H139" s="24"/>
      <c r="I139" s="24"/>
      <c r="J139" s="24"/>
      <c r="K139" s="24"/>
      <c r="L139" s="24"/>
      <c r="M139" s="24"/>
      <c r="N139" s="24"/>
    </row>
    <row r="140" spans="1:14" x14ac:dyDescent="0.2">
      <c r="A140" s="32" t="s">
        <v>166</v>
      </c>
      <c r="B140" s="25"/>
      <c r="C140" s="25"/>
      <c r="D140" s="25"/>
      <c r="E140" s="25"/>
      <c r="F140" s="25"/>
      <c r="G140" s="25"/>
      <c r="H140" s="25"/>
      <c r="I140" s="25"/>
      <c r="J140" s="25"/>
      <c r="K140" s="25"/>
      <c r="L140" s="25"/>
      <c r="M140" s="25"/>
      <c r="N140" s="25"/>
    </row>
    <row r="141" spans="1:14" x14ac:dyDescent="0.2">
      <c r="A141" s="33" t="s">
        <v>167</v>
      </c>
      <c r="B141" s="23"/>
      <c r="C141" s="23"/>
      <c r="D141" s="23"/>
      <c r="E141" s="23"/>
      <c r="F141" s="23"/>
      <c r="G141" s="23"/>
      <c r="H141" s="23"/>
      <c r="I141" s="23"/>
      <c r="J141" s="23"/>
      <c r="K141" s="23"/>
      <c r="L141" s="23"/>
      <c r="M141" s="23"/>
      <c r="N141" s="23"/>
    </row>
    <row r="142" spans="1:14" ht="25.5" x14ac:dyDescent="0.2">
      <c r="A142" s="34" t="s">
        <v>168</v>
      </c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</row>
    <row r="143" spans="1:14" ht="25.5" x14ac:dyDescent="0.2">
      <c r="A143" s="31" t="s">
        <v>169</v>
      </c>
      <c r="B143" s="24"/>
      <c r="C143" s="24"/>
      <c r="D143" s="24"/>
      <c r="E143" s="24"/>
      <c r="F143" s="24"/>
      <c r="G143" s="24"/>
      <c r="H143" s="24"/>
      <c r="I143" s="24"/>
      <c r="J143" s="24"/>
      <c r="K143" s="24"/>
      <c r="L143" s="24"/>
      <c r="M143" s="24"/>
      <c r="N143" s="24"/>
    </row>
    <row r="144" spans="1:14" ht="25.5" x14ac:dyDescent="0.2">
      <c r="A144" s="33" t="s">
        <v>170</v>
      </c>
      <c r="B144" s="23"/>
      <c r="C144" s="23"/>
      <c r="D144" s="23"/>
      <c r="E144" s="23"/>
      <c r="F144" s="23"/>
      <c r="G144" s="23"/>
      <c r="H144" s="23"/>
      <c r="I144" s="23"/>
      <c r="J144" s="23"/>
      <c r="K144" s="23"/>
      <c r="L144" s="23"/>
      <c r="M144" s="23"/>
      <c r="N144" s="23"/>
    </row>
    <row r="145" spans="1:14" x14ac:dyDescent="0.2">
      <c r="A145" s="34" t="s">
        <v>171</v>
      </c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</row>
    <row r="146" spans="1:14" x14ac:dyDescent="0.2">
      <c r="A146" s="35" t="s">
        <v>172</v>
      </c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</row>
    <row r="147" spans="1:14" x14ac:dyDescent="0.2">
      <c r="A147" s="34" t="s">
        <v>173</v>
      </c>
      <c r="B147" s="10"/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</row>
    <row r="148" spans="1:14" x14ac:dyDescent="0.2">
      <c r="A148" s="31" t="s">
        <v>174</v>
      </c>
      <c r="B148" s="24"/>
      <c r="C148" s="24"/>
      <c r="D148" s="24"/>
      <c r="E148" s="24"/>
      <c r="F148" s="24"/>
      <c r="G148" s="24"/>
      <c r="H148" s="24"/>
      <c r="I148" s="24"/>
      <c r="J148" s="24"/>
      <c r="K148" s="24"/>
      <c r="L148" s="24"/>
      <c r="M148" s="24"/>
      <c r="N148" s="24"/>
    </row>
    <row r="149" spans="1:14" x14ac:dyDescent="0.2">
      <c r="A149" s="32" t="s">
        <v>175</v>
      </c>
      <c r="B149" s="25"/>
      <c r="C149" s="25"/>
      <c r="D149" s="25"/>
      <c r="E149" s="25"/>
      <c r="F149" s="25"/>
      <c r="G149" s="25"/>
      <c r="H149" s="25"/>
      <c r="I149" s="25"/>
      <c r="J149" s="25"/>
      <c r="K149" s="25"/>
      <c r="L149" s="25"/>
      <c r="M149" s="25"/>
      <c r="N149" s="25"/>
    </row>
    <row r="150" spans="1:14" ht="25.5" x14ac:dyDescent="0.2">
      <c r="A150" s="32" t="s">
        <v>176</v>
      </c>
      <c r="B150" s="25"/>
      <c r="C150" s="25"/>
      <c r="D150" s="25"/>
      <c r="E150" s="25"/>
      <c r="F150" s="25"/>
      <c r="G150" s="25"/>
      <c r="H150" s="25"/>
      <c r="I150" s="25"/>
      <c r="J150" s="25"/>
      <c r="K150" s="25"/>
      <c r="L150" s="25"/>
      <c r="M150" s="25"/>
      <c r="N150" s="25"/>
    </row>
    <row r="151" spans="1:14" ht="25.5" x14ac:dyDescent="0.2">
      <c r="A151" s="32" t="s">
        <v>177</v>
      </c>
      <c r="B151" s="25"/>
      <c r="C151" s="25"/>
      <c r="D151" s="25"/>
      <c r="E151" s="25"/>
      <c r="F151" s="25"/>
      <c r="G151" s="25"/>
      <c r="H151" s="25"/>
      <c r="I151" s="25"/>
      <c r="J151" s="25"/>
      <c r="K151" s="25"/>
      <c r="L151" s="25"/>
      <c r="M151" s="25"/>
      <c r="N151" s="25"/>
    </row>
    <row r="152" spans="1:14" x14ac:dyDescent="0.2">
      <c r="A152" s="33" t="s">
        <v>178</v>
      </c>
      <c r="B152" s="23"/>
      <c r="C152" s="23"/>
      <c r="D152" s="23"/>
      <c r="E152" s="23"/>
      <c r="F152" s="23"/>
      <c r="G152" s="23"/>
      <c r="H152" s="23"/>
      <c r="I152" s="23"/>
      <c r="J152" s="23"/>
      <c r="K152" s="23"/>
      <c r="L152" s="23"/>
      <c r="M152" s="23"/>
      <c r="N152" s="23"/>
    </row>
    <row r="153" spans="1:14" x14ac:dyDescent="0.2">
      <c r="A153" s="34" t="s">
        <v>179</v>
      </c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</row>
    <row r="154" spans="1:14" ht="25.5" x14ac:dyDescent="0.2">
      <c r="A154" s="31" t="s">
        <v>180</v>
      </c>
      <c r="B154" s="24"/>
      <c r="C154" s="24"/>
      <c r="D154" s="24"/>
      <c r="E154" s="24"/>
      <c r="F154" s="24"/>
      <c r="G154" s="24"/>
      <c r="H154" s="24"/>
      <c r="I154" s="24"/>
      <c r="J154" s="24"/>
      <c r="K154" s="24"/>
      <c r="L154" s="24"/>
      <c r="M154" s="24"/>
      <c r="N154" s="24"/>
    </row>
    <row r="155" spans="1:14" x14ac:dyDescent="0.2">
      <c r="A155" s="33" t="s">
        <v>181</v>
      </c>
      <c r="B155" s="23"/>
      <c r="C155" s="23"/>
      <c r="D155" s="23"/>
      <c r="E155" s="23"/>
      <c r="F155" s="23"/>
      <c r="G155" s="23"/>
      <c r="H155" s="23"/>
      <c r="I155" s="23"/>
      <c r="J155" s="23"/>
      <c r="K155" s="23"/>
      <c r="L155" s="23"/>
      <c r="M155" s="23"/>
      <c r="N155" s="23"/>
    </row>
    <row r="156" spans="1:14" x14ac:dyDescent="0.2">
      <c r="A156" s="11" t="s">
        <v>55</v>
      </c>
      <c r="B156" s="10"/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</row>
    <row r="157" spans="1:14" x14ac:dyDescent="0.2">
      <c r="A157" s="34" t="s">
        <v>120</v>
      </c>
      <c r="B157" s="10"/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</row>
    <row r="158" spans="1:14" ht="25.5" x14ac:dyDescent="0.2">
      <c r="A158" s="31" t="s">
        <v>182</v>
      </c>
      <c r="B158" s="24"/>
      <c r="C158" s="24"/>
      <c r="D158" s="24"/>
      <c r="E158" s="24"/>
      <c r="F158" s="24"/>
      <c r="G158" s="24"/>
      <c r="H158" s="24"/>
      <c r="I158" s="24"/>
      <c r="J158" s="24"/>
      <c r="K158" s="24"/>
      <c r="L158" s="24"/>
      <c r="M158" s="24"/>
      <c r="N158" s="24"/>
    </row>
    <row r="159" spans="1:14" ht="25.5" x14ac:dyDescent="0.2">
      <c r="A159" s="33" t="s">
        <v>183</v>
      </c>
      <c r="B159" s="23"/>
      <c r="C159" s="23"/>
      <c r="D159" s="23"/>
      <c r="E159" s="23"/>
      <c r="F159" s="23"/>
      <c r="G159" s="23"/>
      <c r="H159" s="23"/>
      <c r="I159" s="23"/>
      <c r="J159" s="23"/>
      <c r="K159" s="23"/>
      <c r="L159" s="23"/>
      <c r="M159" s="23"/>
      <c r="N159" s="23"/>
    </row>
    <row r="160" spans="1:14" x14ac:dyDescent="0.2">
      <c r="A160" s="34" t="s">
        <v>54</v>
      </c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</row>
    <row r="161" spans="1:14" ht="25.5" x14ac:dyDescent="0.2">
      <c r="A161" s="31" t="s">
        <v>184</v>
      </c>
      <c r="B161" s="24"/>
      <c r="C161" s="24"/>
      <c r="D161" s="24"/>
      <c r="E161" s="24"/>
      <c r="F161" s="24"/>
      <c r="G161" s="24"/>
      <c r="H161" s="24"/>
      <c r="I161" s="24"/>
      <c r="J161" s="24"/>
      <c r="K161" s="24"/>
      <c r="L161" s="24"/>
      <c r="M161" s="24"/>
      <c r="N161" s="24"/>
    </row>
    <row r="162" spans="1:14" ht="25.5" x14ac:dyDescent="0.2">
      <c r="A162" s="33" t="s">
        <v>185</v>
      </c>
      <c r="B162" s="23"/>
      <c r="C162" s="23"/>
      <c r="D162" s="23"/>
      <c r="E162" s="23"/>
      <c r="F162" s="23"/>
      <c r="G162" s="23"/>
      <c r="H162" s="23"/>
      <c r="I162" s="23"/>
      <c r="J162" s="23"/>
      <c r="K162" s="23"/>
      <c r="L162" s="23"/>
      <c r="M162" s="23"/>
      <c r="N162" s="23"/>
    </row>
    <row r="163" spans="1:14" x14ac:dyDescent="0.2">
      <c r="A163" s="34" t="s">
        <v>53</v>
      </c>
      <c r="B163" s="10"/>
      <c r="C163" s="10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</row>
    <row r="164" spans="1:14" x14ac:dyDescent="0.2">
      <c r="A164" s="31" t="s">
        <v>186</v>
      </c>
      <c r="B164" s="24"/>
      <c r="C164" s="24"/>
      <c r="D164" s="24"/>
      <c r="E164" s="24"/>
      <c r="F164" s="24"/>
      <c r="G164" s="24"/>
      <c r="H164" s="24"/>
      <c r="I164" s="24"/>
      <c r="J164" s="24"/>
      <c r="K164" s="24"/>
      <c r="L164" s="24"/>
      <c r="M164" s="24"/>
      <c r="N164" s="24"/>
    </row>
    <row r="165" spans="1:14" x14ac:dyDescent="0.2">
      <c r="A165" s="33" t="s">
        <v>187</v>
      </c>
      <c r="B165" s="23"/>
      <c r="C165" s="23"/>
      <c r="D165" s="23"/>
      <c r="E165" s="23"/>
      <c r="F165" s="23"/>
      <c r="G165" s="23"/>
      <c r="H165" s="23"/>
      <c r="I165" s="23"/>
      <c r="J165" s="23"/>
      <c r="K165" s="23"/>
      <c r="L165" s="23"/>
      <c r="M165" s="23"/>
      <c r="N165" s="23"/>
    </row>
    <row r="166" spans="1:14" x14ac:dyDescent="0.2">
      <c r="A166" s="11" t="s">
        <v>27</v>
      </c>
      <c r="B166" s="10"/>
      <c r="C166" s="10"/>
      <c r="D166" s="10"/>
      <c r="E166" s="10"/>
      <c r="F166" s="10"/>
      <c r="G166" s="10"/>
      <c r="H166" s="10"/>
      <c r="I166" s="10"/>
      <c r="J166" s="10"/>
      <c r="K166" s="10"/>
      <c r="L166" s="10"/>
      <c r="M166" s="10"/>
      <c r="N166" s="10"/>
    </row>
    <row r="167" spans="1:14" x14ac:dyDescent="0.2">
      <c r="A167" s="34" t="s">
        <v>26</v>
      </c>
      <c r="B167" s="10"/>
      <c r="C167" s="10"/>
      <c r="D167" s="10"/>
      <c r="E167" s="10"/>
      <c r="F167" s="10"/>
      <c r="G167" s="10"/>
      <c r="H167" s="10"/>
      <c r="I167" s="10"/>
      <c r="J167" s="10"/>
      <c r="K167" s="10"/>
      <c r="L167" s="10"/>
      <c r="M167" s="10"/>
      <c r="N167" s="10"/>
    </row>
    <row r="168" spans="1:14" x14ac:dyDescent="0.2">
      <c r="A168" s="31" t="s">
        <v>25</v>
      </c>
      <c r="B168" s="24"/>
      <c r="C168" s="24"/>
      <c r="D168" s="24"/>
      <c r="E168" s="24"/>
      <c r="F168" s="24"/>
      <c r="G168" s="24"/>
      <c r="H168" s="24"/>
      <c r="I168" s="24"/>
      <c r="J168" s="24"/>
      <c r="K168" s="24"/>
      <c r="L168" s="24"/>
      <c r="M168" s="24"/>
      <c r="N168" s="24"/>
    </row>
    <row r="169" spans="1:14" x14ac:dyDescent="0.2">
      <c r="A169" s="33" t="s">
        <v>24</v>
      </c>
      <c r="B169" s="23"/>
      <c r="C169" s="23"/>
      <c r="D169" s="23"/>
      <c r="E169" s="23"/>
      <c r="F169" s="23"/>
      <c r="G169" s="23"/>
      <c r="H169" s="23"/>
      <c r="I169" s="23"/>
      <c r="J169" s="23"/>
      <c r="K169" s="23"/>
      <c r="L169" s="23"/>
      <c r="M169" s="23"/>
      <c r="N169" s="23"/>
    </row>
    <row r="170" spans="1:14" x14ac:dyDescent="0.2">
      <c r="A170" s="34" t="s">
        <v>23</v>
      </c>
      <c r="B170" s="10"/>
      <c r="C170" s="10"/>
      <c r="D170" s="10"/>
      <c r="E170" s="10"/>
      <c r="F170" s="10"/>
      <c r="G170" s="10"/>
      <c r="H170" s="10"/>
      <c r="I170" s="10"/>
      <c r="J170" s="10"/>
      <c r="K170" s="10"/>
      <c r="L170" s="10"/>
      <c r="M170" s="10"/>
      <c r="N170" s="10"/>
    </row>
    <row r="171" spans="1:14" x14ac:dyDescent="0.2">
      <c r="A171" s="31" t="s">
        <v>22</v>
      </c>
      <c r="B171" s="24"/>
      <c r="C171" s="24"/>
      <c r="D171" s="24"/>
      <c r="E171" s="24"/>
      <c r="F171" s="24"/>
      <c r="G171" s="24"/>
      <c r="H171" s="24"/>
      <c r="I171" s="24"/>
      <c r="J171" s="24"/>
      <c r="K171" s="24"/>
      <c r="L171" s="24"/>
      <c r="M171" s="24"/>
      <c r="N171" s="24"/>
    </row>
    <row r="172" spans="1:14" x14ac:dyDescent="0.2">
      <c r="A172" s="33" t="s">
        <v>21</v>
      </c>
      <c r="B172" s="23"/>
      <c r="C172" s="23"/>
      <c r="D172" s="23"/>
      <c r="E172" s="23"/>
      <c r="F172" s="23"/>
      <c r="G172" s="23"/>
      <c r="H172" s="23"/>
      <c r="I172" s="23"/>
      <c r="J172" s="23"/>
      <c r="K172" s="23"/>
      <c r="L172" s="23"/>
      <c r="M172" s="23"/>
      <c r="N172" s="23"/>
    </row>
    <row r="173" spans="1:14" x14ac:dyDescent="0.2">
      <c r="A173" s="34" t="s">
        <v>20</v>
      </c>
      <c r="B173" s="10"/>
      <c r="C173" s="10"/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0"/>
    </row>
    <row r="174" spans="1:14" x14ac:dyDescent="0.2">
      <c r="A174" s="31" t="s">
        <v>19</v>
      </c>
      <c r="B174" s="24"/>
      <c r="C174" s="24"/>
      <c r="D174" s="24"/>
      <c r="E174" s="24"/>
      <c r="F174" s="24"/>
      <c r="G174" s="24"/>
      <c r="H174" s="24"/>
      <c r="I174" s="24"/>
      <c r="J174" s="24"/>
      <c r="K174" s="24"/>
      <c r="L174" s="24"/>
      <c r="M174" s="24"/>
      <c r="N174" s="24"/>
    </row>
    <row r="175" spans="1:14" x14ac:dyDescent="0.2">
      <c r="A175" s="33" t="s">
        <v>18</v>
      </c>
      <c r="B175" s="23"/>
      <c r="C175" s="23"/>
      <c r="D175" s="23"/>
      <c r="E175" s="23"/>
      <c r="F175" s="23"/>
      <c r="G175" s="23"/>
      <c r="H175" s="23"/>
      <c r="I175" s="23"/>
      <c r="J175" s="23"/>
      <c r="K175" s="23"/>
      <c r="L175" s="23"/>
      <c r="M175" s="23"/>
      <c r="N175" s="23"/>
    </row>
    <row r="176" spans="1:14" x14ac:dyDescent="0.2">
      <c r="A176" s="34" t="s">
        <v>17</v>
      </c>
      <c r="B176" s="10"/>
      <c r="C176" s="10"/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/>
    </row>
    <row r="177" spans="1:14" x14ac:dyDescent="0.2">
      <c r="A177" s="35" t="s">
        <v>17</v>
      </c>
      <c r="B177" s="10"/>
      <c r="C177" s="10"/>
      <c r="D177" s="10"/>
      <c r="E177" s="10"/>
      <c r="F177" s="10"/>
      <c r="G177" s="10"/>
      <c r="H177" s="10"/>
      <c r="I177" s="10"/>
      <c r="J177" s="10"/>
      <c r="K177" s="10"/>
      <c r="L177" s="10"/>
      <c r="M177" s="10"/>
      <c r="N177" s="10"/>
    </row>
    <row r="178" spans="1:14" x14ac:dyDescent="0.2">
      <c r="A178" s="34" t="s">
        <v>16</v>
      </c>
      <c r="B178" s="10"/>
      <c r="C178" s="10"/>
      <c r="D178" s="10"/>
      <c r="E178" s="10"/>
      <c r="F178" s="10"/>
      <c r="G178" s="10"/>
      <c r="H178" s="10"/>
      <c r="I178" s="10"/>
      <c r="J178" s="10"/>
      <c r="K178" s="10"/>
      <c r="L178" s="10"/>
      <c r="M178" s="10"/>
      <c r="N178" s="10"/>
    </row>
    <row r="179" spans="1:14" x14ac:dyDescent="0.2">
      <c r="A179" s="31" t="s">
        <v>188</v>
      </c>
      <c r="B179" s="24"/>
      <c r="C179" s="24"/>
      <c r="D179" s="24"/>
      <c r="E179" s="24"/>
      <c r="F179" s="24"/>
      <c r="G179" s="24"/>
      <c r="H179" s="24"/>
      <c r="I179" s="24"/>
      <c r="J179" s="24"/>
      <c r="K179" s="24"/>
      <c r="L179" s="24"/>
      <c r="M179" s="24"/>
      <c r="N179" s="24"/>
    </row>
    <row r="180" spans="1:14" ht="25.5" x14ac:dyDescent="0.2">
      <c r="A180" s="33" t="s">
        <v>189</v>
      </c>
      <c r="B180" s="23"/>
      <c r="C180" s="23"/>
      <c r="D180" s="23"/>
      <c r="E180" s="23"/>
      <c r="F180" s="23"/>
      <c r="G180" s="23"/>
      <c r="H180" s="23"/>
      <c r="I180" s="23"/>
      <c r="J180" s="23"/>
      <c r="K180" s="23"/>
      <c r="L180" s="23"/>
      <c r="M180" s="23"/>
      <c r="N180" s="23"/>
    </row>
    <row r="181" spans="1:14" x14ac:dyDescent="0.2">
      <c r="A181" s="11" t="s">
        <v>209</v>
      </c>
      <c r="B181" s="10"/>
      <c r="C181" s="10"/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10"/>
    </row>
    <row r="182" spans="1:14" ht="25.5" x14ac:dyDescent="0.2">
      <c r="A182" s="34" t="s">
        <v>15</v>
      </c>
      <c r="B182" s="10"/>
      <c r="C182" s="10"/>
      <c r="D182" s="10"/>
      <c r="E182" s="10"/>
      <c r="F182" s="10"/>
      <c r="G182" s="10"/>
      <c r="H182" s="10"/>
      <c r="I182" s="10"/>
      <c r="J182" s="10"/>
      <c r="K182" s="10"/>
      <c r="L182" s="10"/>
      <c r="M182" s="10"/>
      <c r="N182" s="10"/>
    </row>
    <row r="183" spans="1:14" ht="25.5" x14ac:dyDescent="0.2">
      <c r="A183" s="31" t="s">
        <v>14</v>
      </c>
      <c r="B183" s="24"/>
      <c r="C183" s="24"/>
      <c r="D183" s="24"/>
      <c r="E183" s="24"/>
      <c r="F183" s="24"/>
      <c r="G183" s="24"/>
      <c r="H183" s="24"/>
      <c r="I183" s="24"/>
      <c r="J183" s="24"/>
      <c r="K183" s="24"/>
      <c r="L183" s="24"/>
      <c r="M183" s="24"/>
      <c r="N183" s="24"/>
    </row>
    <row r="184" spans="1:14" ht="25.5" x14ac:dyDescent="0.2">
      <c r="A184" s="32" t="s">
        <v>13</v>
      </c>
      <c r="B184" s="25"/>
      <c r="C184" s="25"/>
      <c r="D184" s="25"/>
      <c r="E184" s="25"/>
      <c r="F184" s="25"/>
      <c r="G184" s="25"/>
      <c r="H184" s="25"/>
      <c r="I184" s="25"/>
      <c r="J184" s="25"/>
      <c r="K184" s="25"/>
      <c r="L184" s="25"/>
      <c r="M184" s="25"/>
      <c r="N184" s="25"/>
    </row>
    <row r="185" spans="1:14" x14ac:dyDescent="0.2">
      <c r="A185" s="32" t="s">
        <v>12</v>
      </c>
      <c r="B185" s="25"/>
      <c r="C185" s="25"/>
      <c r="D185" s="25"/>
      <c r="E185" s="25"/>
      <c r="F185" s="25"/>
      <c r="G185" s="25"/>
      <c r="H185" s="25"/>
      <c r="I185" s="25"/>
      <c r="J185" s="25"/>
      <c r="K185" s="25"/>
      <c r="L185" s="25"/>
      <c r="M185" s="25"/>
      <c r="N185" s="25"/>
    </row>
    <row r="186" spans="1:14" x14ac:dyDescent="0.2">
      <c r="A186" s="32" t="s">
        <v>11</v>
      </c>
      <c r="B186" s="25"/>
      <c r="C186" s="25"/>
      <c r="D186" s="25"/>
      <c r="E186" s="25"/>
      <c r="F186" s="25"/>
      <c r="G186" s="25"/>
      <c r="H186" s="25"/>
      <c r="I186" s="25"/>
      <c r="J186" s="25"/>
      <c r="K186" s="25"/>
      <c r="L186" s="25"/>
      <c r="M186" s="25"/>
      <c r="N186" s="25"/>
    </row>
    <row r="187" spans="1:14" x14ac:dyDescent="0.2">
      <c r="A187" s="32" t="s">
        <v>10</v>
      </c>
      <c r="B187" s="25"/>
      <c r="C187" s="25"/>
      <c r="D187" s="25"/>
      <c r="E187" s="25"/>
      <c r="F187" s="25"/>
      <c r="G187" s="25"/>
      <c r="H187" s="25"/>
      <c r="I187" s="25"/>
      <c r="J187" s="25"/>
      <c r="K187" s="25"/>
      <c r="L187" s="25"/>
      <c r="M187" s="25"/>
      <c r="N187" s="25"/>
    </row>
    <row r="188" spans="1:14" x14ac:dyDescent="0.2">
      <c r="A188" s="32" t="s">
        <v>190</v>
      </c>
      <c r="B188" s="25"/>
      <c r="C188" s="25"/>
      <c r="D188" s="25"/>
      <c r="E188" s="25"/>
      <c r="F188" s="25"/>
      <c r="G188" s="25"/>
      <c r="H188" s="25"/>
      <c r="I188" s="25"/>
      <c r="J188" s="25"/>
      <c r="K188" s="25"/>
      <c r="L188" s="25"/>
      <c r="M188" s="25"/>
      <c r="N188" s="25"/>
    </row>
    <row r="189" spans="1:14" x14ac:dyDescent="0.2">
      <c r="A189" s="32" t="s">
        <v>9</v>
      </c>
      <c r="B189" s="25"/>
      <c r="C189" s="25"/>
      <c r="D189" s="25"/>
      <c r="E189" s="25"/>
      <c r="F189" s="25"/>
      <c r="G189" s="25"/>
      <c r="H189" s="25"/>
      <c r="I189" s="25"/>
      <c r="J189" s="25"/>
      <c r="K189" s="25"/>
      <c r="L189" s="25"/>
      <c r="M189" s="25"/>
      <c r="N189" s="25"/>
    </row>
    <row r="190" spans="1:14" ht="25.5" x14ac:dyDescent="0.2">
      <c r="A190" s="33" t="s">
        <v>191</v>
      </c>
      <c r="B190" s="23"/>
      <c r="C190" s="23"/>
      <c r="D190" s="23"/>
      <c r="E190" s="23"/>
      <c r="F190" s="23"/>
      <c r="G190" s="23"/>
      <c r="H190" s="23"/>
      <c r="I190" s="23"/>
      <c r="J190" s="23"/>
      <c r="K190" s="23"/>
      <c r="L190" s="23"/>
      <c r="M190" s="23"/>
      <c r="N190" s="23"/>
    </row>
    <row r="191" spans="1:14" x14ac:dyDescent="0.2">
      <c r="A191" s="34" t="s">
        <v>192</v>
      </c>
      <c r="B191" s="10"/>
      <c r="C191" s="10"/>
      <c r="D191" s="10"/>
      <c r="E191" s="10"/>
      <c r="F191" s="10"/>
      <c r="G191" s="10"/>
      <c r="H191" s="10"/>
      <c r="I191" s="10"/>
      <c r="J191" s="10"/>
      <c r="K191" s="10"/>
      <c r="L191" s="10"/>
      <c r="M191" s="10"/>
      <c r="N191" s="10"/>
    </row>
    <row r="192" spans="1:14" x14ac:dyDescent="0.2">
      <c r="A192" s="31" t="s">
        <v>193</v>
      </c>
      <c r="B192" s="24"/>
      <c r="C192" s="24"/>
      <c r="D192" s="24"/>
      <c r="E192" s="24"/>
      <c r="F192" s="24"/>
      <c r="G192" s="24"/>
      <c r="H192" s="24"/>
      <c r="I192" s="24"/>
      <c r="J192" s="24"/>
      <c r="K192" s="24"/>
      <c r="L192" s="24"/>
      <c r="M192" s="24"/>
      <c r="N192" s="24"/>
    </row>
    <row r="193" spans="1:14" x14ac:dyDescent="0.2">
      <c r="A193" s="33" t="s">
        <v>194</v>
      </c>
      <c r="B193" s="23"/>
      <c r="C193" s="23"/>
      <c r="D193" s="23"/>
      <c r="E193" s="23"/>
      <c r="F193" s="23"/>
      <c r="G193" s="23"/>
      <c r="H193" s="23"/>
      <c r="I193" s="23"/>
      <c r="J193" s="23"/>
      <c r="K193" s="23"/>
      <c r="L193" s="23"/>
      <c r="M193" s="23"/>
      <c r="N193" s="23"/>
    </row>
    <row r="194" spans="1:14" x14ac:dyDescent="0.2">
      <c r="A194" s="34" t="s">
        <v>195</v>
      </c>
      <c r="B194" s="10"/>
      <c r="C194" s="10"/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0"/>
    </row>
    <row r="195" spans="1:14" x14ac:dyDescent="0.2">
      <c r="A195" s="31" t="s">
        <v>196</v>
      </c>
      <c r="B195" s="24"/>
      <c r="C195" s="24"/>
      <c r="D195" s="24"/>
      <c r="E195" s="24"/>
      <c r="F195" s="24"/>
      <c r="G195" s="24"/>
      <c r="H195" s="24"/>
      <c r="I195" s="24"/>
      <c r="J195" s="24"/>
      <c r="K195" s="24"/>
      <c r="L195" s="24"/>
      <c r="M195" s="24"/>
      <c r="N195" s="24"/>
    </row>
    <row r="196" spans="1:14" x14ac:dyDescent="0.2">
      <c r="A196" s="32" t="s">
        <v>197</v>
      </c>
      <c r="B196" s="25"/>
      <c r="C196" s="25"/>
      <c r="D196" s="25"/>
      <c r="E196" s="25"/>
      <c r="F196" s="25"/>
      <c r="G196" s="25"/>
      <c r="H196" s="25"/>
      <c r="I196" s="25"/>
      <c r="J196" s="25"/>
      <c r="K196" s="25"/>
      <c r="L196" s="25"/>
      <c r="M196" s="25"/>
      <c r="N196" s="25"/>
    </row>
    <row r="197" spans="1:14" ht="25.5" x14ac:dyDescent="0.2">
      <c r="A197" s="32" t="s">
        <v>198</v>
      </c>
      <c r="B197" s="25"/>
      <c r="C197" s="25"/>
      <c r="D197" s="25"/>
      <c r="E197" s="25"/>
      <c r="F197" s="25"/>
      <c r="G197" s="25"/>
      <c r="H197" s="25"/>
      <c r="I197" s="25"/>
      <c r="J197" s="25"/>
      <c r="K197" s="25"/>
      <c r="L197" s="25"/>
      <c r="M197" s="25"/>
      <c r="N197" s="25"/>
    </row>
    <row r="198" spans="1:14" ht="25.5" x14ac:dyDescent="0.2">
      <c r="A198" s="32" t="s">
        <v>199</v>
      </c>
      <c r="B198" s="25"/>
      <c r="C198" s="25"/>
      <c r="D198" s="25"/>
      <c r="E198" s="25"/>
      <c r="F198" s="25"/>
      <c r="G198" s="25"/>
      <c r="H198" s="25"/>
      <c r="I198" s="25"/>
      <c r="J198" s="25"/>
      <c r="K198" s="25"/>
      <c r="L198" s="25"/>
      <c r="M198" s="25"/>
      <c r="N198" s="25"/>
    </row>
    <row r="199" spans="1:14" ht="25.5" x14ac:dyDescent="0.2">
      <c r="A199" s="33" t="s">
        <v>200</v>
      </c>
      <c r="B199" s="23"/>
      <c r="C199" s="23"/>
      <c r="D199" s="23"/>
      <c r="E199" s="23"/>
      <c r="F199" s="23"/>
      <c r="G199" s="23"/>
      <c r="H199" s="23"/>
      <c r="I199" s="23"/>
      <c r="J199" s="23"/>
      <c r="K199" s="23"/>
      <c r="L199" s="23"/>
      <c r="M199" s="23"/>
      <c r="N199" s="23"/>
    </row>
    <row r="200" spans="1:14" ht="25.5" x14ac:dyDescent="0.2">
      <c r="A200" s="34" t="s">
        <v>8</v>
      </c>
      <c r="B200" s="10"/>
      <c r="C200" s="10"/>
      <c r="D200" s="10"/>
      <c r="E200" s="10"/>
      <c r="F200" s="10"/>
      <c r="G200" s="10"/>
      <c r="H200" s="10"/>
      <c r="I200" s="10"/>
      <c r="J200" s="10"/>
      <c r="K200" s="10"/>
      <c r="L200" s="10"/>
      <c r="M200" s="10"/>
      <c r="N200" s="10"/>
    </row>
    <row r="201" spans="1:14" ht="25.5" x14ac:dyDescent="0.2">
      <c r="A201" s="35" t="s">
        <v>8</v>
      </c>
      <c r="B201" s="10"/>
      <c r="C201" s="10"/>
      <c r="D201" s="10"/>
      <c r="E201" s="10"/>
      <c r="F201" s="10"/>
      <c r="G201" s="10"/>
      <c r="H201" s="10"/>
      <c r="I201" s="10"/>
      <c r="J201" s="10"/>
      <c r="K201" s="10"/>
      <c r="L201" s="10"/>
      <c r="M201" s="10"/>
      <c r="N201" s="10"/>
    </row>
    <row r="202" spans="1:14" x14ac:dyDescent="0.2">
      <c r="A202" s="34" t="s">
        <v>201</v>
      </c>
      <c r="B202" s="10"/>
      <c r="C202" s="10"/>
      <c r="D202" s="10"/>
      <c r="E202" s="10"/>
      <c r="F202" s="10"/>
      <c r="G202" s="10"/>
      <c r="H202" s="10"/>
      <c r="I202" s="10"/>
      <c r="J202" s="10"/>
      <c r="K202" s="10"/>
      <c r="L202" s="10"/>
      <c r="M202" s="10"/>
      <c r="N202" s="10"/>
    </row>
    <row r="203" spans="1:14" x14ac:dyDescent="0.2">
      <c r="A203" s="35" t="s">
        <v>201</v>
      </c>
      <c r="B203" s="10"/>
      <c r="C203" s="10"/>
      <c r="D203" s="10"/>
      <c r="E203" s="10"/>
      <c r="F203" s="10"/>
      <c r="G203" s="10"/>
      <c r="H203" s="10"/>
      <c r="I203" s="10"/>
      <c r="J203" s="10"/>
      <c r="K203" s="10"/>
      <c r="L203" s="10"/>
      <c r="M203" s="10"/>
      <c r="N203" s="10"/>
    </row>
    <row r="204" spans="1:14" x14ac:dyDescent="0.2">
      <c r="A204" s="34" t="s">
        <v>7</v>
      </c>
      <c r="B204" s="10"/>
      <c r="C204" s="10"/>
      <c r="D204" s="10"/>
      <c r="E204" s="10"/>
      <c r="F204" s="10"/>
      <c r="G204" s="10"/>
      <c r="H204" s="10"/>
      <c r="I204" s="10"/>
      <c r="J204" s="10"/>
      <c r="K204" s="10"/>
      <c r="L204" s="10"/>
      <c r="M204" s="10"/>
      <c r="N204" s="10"/>
    </row>
    <row r="205" spans="1:14" x14ac:dyDescent="0.2">
      <c r="A205" s="31" t="s">
        <v>6</v>
      </c>
      <c r="B205" s="24"/>
      <c r="C205" s="24"/>
      <c r="D205" s="24"/>
      <c r="E205" s="24"/>
      <c r="F205" s="24"/>
      <c r="G205" s="24"/>
      <c r="H205" s="24"/>
      <c r="I205" s="24"/>
      <c r="J205" s="24"/>
      <c r="K205" s="24"/>
      <c r="L205" s="24"/>
      <c r="M205" s="24"/>
      <c r="N205" s="24"/>
    </row>
    <row r="206" spans="1:14" x14ac:dyDescent="0.2">
      <c r="A206" s="32" t="s">
        <v>202</v>
      </c>
      <c r="B206" s="25"/>
      <c r="C206" s="25"/>
      <c r="D206" s="25"/>
      <c r="E206" s="25"/>
      <c r="F206" s="25"/>
      <c r="G206" s="25"/>
      <c r="H206" s="25"/>
      <c r="I206" s="25"/>
      <c r="J206" s="25"/>
      <c r="K206" s="25"/>
      <c r="L206" s="25"/>
      <c r="M206" s="25"/>
      <c r="N206" s="25"/>
    </row>
    <row r="207" spans="1:14" x14ac:dyDescent="0.2">
      <c r="A207" s="32" t="s">
        <v>203</v>
      </c>
      <c r="B207" s="25"/>
      <c r="C207" s="25"/>
      <c r="D207" s="25"/>
      <c r="E207" s="25"/>
      <c r="F207" s="25"/>
      <c r="G207" s="25"/>
      <c r="H207" s="25"/>
      <c r="I207" s="25"/>
      <c r="J207" s="25"/>
      <c r="K207" s="25"/>
      <c r="L207" s="25"/>
      <c r="M207" s="25"/>
      <c r="N207" s="25"/>
    </row>
    <row r="208" spans="1:14" ht="25.5" x14ac:dyDescent="0.2">
      <c r="A208" s="32" t="s">
        <v>5</v>
      </c>
      <c r="B208" s="25"/>
      <c r="C208" s="25"/>
      <c r="D208" s="25"/>
      <c r="E208" s="25"/>
      <c r="F208" s="25"/>
      <c r="G208" s="25"/>
      <c r="H208" s="25"/>
      <c r="I208" s="25"/>
      <c r="J208" s="25"/>
      <c r="K208" s="25"/>
      <c r="L208" s="25"/>
      <c r="M208" s="25"/>
      <c r="N208" s="25"/>
    </row>
    <row r="209" spans="1:14" ht="25.5" x14ac:dyDescent="0.2">
      <c r="A209" s="32" t="s">
        <v>204</v>
      </c>
      <c r="B209" s="25"/>
      <c r="C209" s="25"/>
      <c r="D209" s="25"/>
      <c r="E209" s="25"/>
      <c r="F209" s="25"/>
      <c r="G209" s="25"/>
      <c r="H209" s="25"/>
      <c r="I209" s="25"/>
      <c r="J209" s="25"/>
      <c r="K209" s="25"/>
      <c r="L209" s="25"/>
      <c r="M209" s="25"/>
      <c r="N209" s="25"/>
    </row>
    <row r="210" spans="1:14" x14ac:dyDescent="0.2">
      <c r="A210" s="32" t="s">
        <v>4</v>
      </c>
      <c r="B210" s="25"/>
      <c r="C210" s="25"/>
      <c r="D210" s="25"/>
      <c r="E210" s="25"/>
      <c r="F210" s="25"/>
      <c r="G210" s="25"/>
      <c r="H210" s="25"/>
      <c r="I210" s="25"/>
      <c r="J210" s="25"/>
      <c r="K210" s="25"/>
      <c r="L210" s="25"/>
      <c r="M210" s="25"/>
      <c r="N210" s="25"/>
    </row>
    <row r="211" spans="1:14" x14ac:dyDescent="0.2">
      <c r="A211" s="32" t="s">
        <v>205</v>
      </c>
      <c r="B211" s="25"/>
      <c r="C211" s="25"/>
      <c r="D211" s="25"/>
      <c r="E211" s="25"/>
      <c r="F211" s="25"/>
      <c r="G211" s="25"/>
      <c r="H211" s="25"/>
      <c r="I211" s="25"/>
      <c r="J211" s="25"/>
      <c r="K211" s="25"/>
      <c r="L211" s="25"/>
      <c r="M211" s="25"/>
      <c r="N211" s="25"/>
    </row>
    <row r="212" spans="1:14" x14ac:dyDescent="0.2">
      <c r="A212" s="33" t="s">
        <v>3</v>
      </c>
      <c r="B212" s="23"/>
      <c r="C212" s="23"/>
      <c r="D212" s="23"/>
      <c r="E212" s="23"/>
      <c r="F212" s="23"/>
      <c r="G212" s="23"/>
      <c r="H212" s="23"/>
      <c r="I212" s="23"/>
      <c r="J212" s="23"/>
      <c r="K212" s="23"/>
      <c r="L212" s="23"/>
      <c r="M212" s="23"/>
      <c r="N212" s="23"/>
    </row>
    <row r="213" spans="1:14" x14ac:dyDescent="0.2">
      <c r="A213" s="11" t="s">
        <v>210</v>
      </c>
      <c r="B213" s="10"/>
      <c r="C213" s="10"/>
      <c r="D213" s="10"/>
      <c r="E213" s="10"/>
      <c r="F213" s="10"/>
      <c r="G213" s="10"/>
      <c r="H213" s="10"/>
      <c r="I213" s="10"/>
      <c r="J213" s="10"/>
      <c r="K213" s="10"/>
      <c r="L213" s="10"/>
      <c r="M213" s="10"/>
      <c r="N213" s="10"/>
    </row>
    <row r="214" spans="1:14" x14ac:dyDescent="0.2">
      <c r="A214" s="34" t="s">
        <v>206</v>
      </c>
      <c r="B214" s="10"/>
      <c r="C214" s="10"/>
      <c r="D214" s="10"/>
      <c r="E214" s="10"/>
      <c r="F214" s="10"/>
      <c r="G214" s="10"/>
      <c r="H214" s="10"/>
      <c r="I214" s="10"/>
      <c r="J214" s="10"/>
      <c r="K214" s="10"/>
      <c r="L214" s="10"/>
      <c r="M214" s="10"/>
      <c r="N214" s="10"/>
    </row>
    <row r="215" spans="1:14" x14ac:dyDescent="0.2">
      <c r="A215" s="35" t="s">
        <v>207</v>
      </c>
      <c r="B215" s="10"/>
      <c r="C215" s="10"/>
      <c r="D215" s="10"/>
      <c r="E215" s="10"/>
      <c r="F215" s="10"/>
      <c r="G215" s="10"/>
      <c r="H215" s="10"/>
      <c r="I215" s="10"/>
      <c r="J215" s="10"/>
      <c r="K215" s="10"/>
      <c r="L215" s="10"/>
      <c r="M215" s="10"/>
      <c r="N215" s="10"/>
    </row>
    <row r="216" spans="1:14" x14ac:dyDescent="0.2">
      <c r="A216" s="7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5"/>
    </row>
    <row r="217" spans="1:14" x14ac:dyDescent="0.2">
      <c r="A217" s="9" t="s">
        <v>2</v>
      </c>
      <c r="B217" s="8">
        <f t="shared" ref="B217:N217" si="2">SUM(B97:B212)</f>
        <v>4629104.78</v>
      </c>
      <c r="C217" s="8">
        <f t="shared" si="2"/>
        <v>4826490.1899999995</v>
      </c>
      <c r="D217" s="8">
        <f t="shared" si="2"/>
        <v>6069648.7400000002</v>
      </c>
      <c r="E217" s="8">
        <f t="shared" si="2"/>
        <v>0</v>
      </c>
      <c r="F217" s="8">
        <f t="shared" si="2"/>
        <v>0</v>
      </c>
      <c r="G217" s="8">
        <f t="shared" si="2"/>
        <v>0</v>
      </c>
      <c r="H217" s="8">
        <f t="shared" si="2"/>
        <v>0</v>
      </c>
      <c r="I217" s="8">
        <f t="shared" si="2"/>
        <v>0</v>
      </c>
      <c r="J217" s="8">
        <f t="shared" si="2"/>
        <v>0</v>
      </c>
      <c r="K217" s="8">
        <f t="shared" si="2"/>
        <v>0</v>
      </c>
      <c r="L217" s="8">
        <f t="shared" si="2"/>
        <v>0</v>
      </c>
      <c r="M217" s="8">
        <f t="shared" si="2"/>
        <v>0</v>
      </c>
      <c r="N217" s="8">
        <f t="shared" si="2"/>
        <v>15525243.709999999</v>
      </c>
    </row>
    <row r="218" spans="1:14" x14ac:dyDescent="0.2">
      <c r="A218" s="7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5"/>
    </row>
    <row r="219" spans="1:14" x14ac:dyDescent="0.2">
      <c r="A219" s="4" t="s">
        <v>1</v>
      </c>
      <c r="B219" s="3">
        <f t="shared" ref="B219:N219" si="3">B92-B217</f>
        <v>-2451988.2400000002</v>
      </c>
      <c r="C219" s="3">
        <f t="shared" si="3"/>
        <v>-2624431.4399999995</v>
      </c>
      <c r="D219" s="3">
        <f t="shared" si="3"/>
        <v>8847307.2999999989</v>
      </c>
      <c r="E219" s="3">
        <f t="shared" si="3"/>
        <v>0</v>
      </c>
      <c r="F219" s="3">
        <f t="shared" si="3"/>
        <v>0</v>
      </c>
      <c r="G219" s="3">
        <f t="shared" si="3"/>
        <v>0</v>
      </c>
      <c r="H219" s="3">
        <f t="shared" si="3"/>
        <v>0</v>
      </c>
      <c r="I219" s="3">
        <f t="shared" si="3"/>
        <v>0</v>
      </c>
      <c r="J219" s="3">
        <f t="shared" si="3"/>
        <v>0</v>
      </c>
      <c r="K219" s="3">
        <f t="shared" si="3"/>
        <v>0</v>
      </c>
      <c r="L219" s="3">
        <f t="shared" si="3"/>
        <v>0</v>
      </c>
      <c r="M219" s="3">
        <f t="shared" si="3"/>
        <v>0</v>
      </c>
      <c r="N219" s="3">
        <f t="shared" si="3"/>
        <v>3770887.6199999992</v>
      </c>
    </row>
    <row r="221" spans="1:14" ht="12.75" customHeight="1" x14ac:dyDescent="0.2">
      <c r="A221" s="50" t="s">
        <v>0</v>
      </c>
      <c r="B221" s="50"/>
      <c r="C221" s="50"/>
      <c r="D221" s="50"/>
      <c r="E221" s="50"/>
      <c r="F221" s="50"/>
      <c r="G221" s="50"/>
      <c r="H221" s="50"/>
      <c r="I221" s="50"/>
      <c r="J221" s="50"/>
      <c r="K221" s="50"/>
      <c r="L221" s="50"/>
      <c r="M221" s="50"/>
      <c r="N221" s="50"/>
    </row>
    <row r="241" spans="1:14" ht="12.75" customHeight="1" x14ac:dyDescent="0.2"/>
    <row r="242" spans="1:14" x14ac:dyDescent="0.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</row>
  </sheetData>
  <mergeCells count="5">
    <mergeCell ref="A5:N5"/>
    <mergeCell ref="A4:N4"/>
    <mergeCell ref="A3:N3"/>
    <mergeCell ref="A2:N2"/>
    <mergeCell ref="A221:N221"/>
  </mergeCells>
  <pageMargins left="0.39370078740157483" right="0.39370078740157483" top="0.39370078740157483" bottom="0.39370078740157483" header="0" footer="0"/>
  <pageSetup scale="75" orientation="landscape" r:id="rId1"/>
  <headerFooter>
    <oddFooter>&amp;R&amp;9pag.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02.1 ACTIVIDADES_ANALITICO</vt:lpstr>
      <vt:lpstr>'02.1 ACTIVIDADES_ANALITICO'!Área_de_impresión</vt:lpstr>
      <vt:lpstr>'02.1 ACTIVIDADES_ANALITICO'!Títulos_a_imprimir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Homero Guevara Rodriguez</dc:creator>
  <cp:lastModifiedBy>ELIUD G</cp:lastModifiedBy>
  <cp:lastPrinted>2021-04-19T16:42:29Z</cp:lastPrinted>
  <dcterms:created xsi:type="dcterms:W3CDTF">2015-02-12T14:31:54Z</dcterms:created>
  <dcterms:modified xsi:type="dcterms:W3CDTF">2021-04-19T16:44:15Z</dcterms:modified>
</cp:coreProperties>
</file>