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2.PRESUPUESTALES\"/>
    </mc:Choice>
  </mc:AlternateContent>
  <bookViews>
    <workbookView xWindow="240" yWindow="75" windowWidth="15600" windowHeight="7995"/>
  </bookViews>
  <sheets>
    <sheet name="11 EDO_ANALITICO_EJ_PPTO" sheetId="1" r:id="rId1"/>
  </sheets>
  <definedNames>
    <definedName name="_xlnm.Print_Titles" localSheetId="0">'11 EDO_ANALITICO_EJ_PPTO'!$1:$9</definedName>
  </definedNames>
  <calcPr calcId="162913"/>
</workbook>
</file>

<file path=xl/calcChain.xml><?xml version="1.0" encoding="utf-8"?>
<calcChain xmlns="http://schemas.openxmlformats.org/spreadsheetml/2006/main">
  <c r="E52" i="1" l="1"/>
  <c r="H52" i="1" l="1"/>
  <c r="E51" i="1" l="1"/>
  <c r="H51" i="1" s="1"/>
  <c r="E14" i="1" l="1"/>
  <c r="E13" i="1"/>
  <c r="E11" i="1" l="1"/>
  <c r="H14" i="1" l="1"/>
  <c r="H11" i="1"/>
  <c r="E54" i="1"/>
  <c r="H54" i="1" s="1"/>
  <c r="E50" i="1"/>
  <c r="H50" i="1" s="1"/>
  <c r="E49" i="1"/>
  <c r="H4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29" i="1"/>
  <c r="H2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19" i="1"/>
  <c r="H19" i="1" s="1"/>
  <c r="E12" i="1"/>
  <c r="H12" i="1" s="1"/>
  <c r="H13" i="1"/>
  <c r="E15" i="1"/>
  <c r="H15" i="1" s="1"/>
  <c r="E16" i="1"/>
  <c r="E17" i="1"/>
  <c r="H17" i="1" s="1"/>
  <c r="G84" i="1"/>
  <c r="F84" i="1"/>
  <c r="D84" i="1"/>
  <c r="C84" i="1"/>
  <c r="E84" i="1" l="1"/>
  <c r="H84" i="1" s="1"/>
</calcChain>
</file>

<file path=xl/sharedStrings.xml><?xml version="1.0" encoding="utf-8"?>
<sst xmlns="http://schemas.openxmlformats.org/spreadsheetml/2006/main" count="98" uniqueCount="98">
  <si>
    <t>"Bajo protesta de decir verdad declaramos que los Estados Financieros y sus Notas, son razonablemente correctos y son responsabilidad del emisor"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</si>
  <si>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</si>
  <si>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</si>
  <si>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</si>
  <si>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</si>
  <si>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</si>
  <si>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</si>
  <si>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</si>
  <si>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</si>
  <si>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</si>
  <si>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</si>
  <si>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</si>
  <si>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</si>
  <si>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</si>
  <si>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</si>
  <si>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</si>
  <si>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</si>
  <si>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</si>
  <si>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</si>
  <si>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</si>
  <si>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</si>
  <si>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</si>
  <si>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</si>
  <si>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</si>
  <si>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</si>
  <si>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</si>
  <si>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</si>
  <si>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</si>
  <si>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</si>
  <si>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</si>
  <si>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</si>
  <si>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</si>
  <si>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</si>
  <si>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</si>
  <si>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</si>
  <si>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</si>
  <si>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</si>
  <si>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</si>
  <si>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</si>
  <si>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</si>
  <si>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</si>
  <si>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</si>
  <si>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</si>
  <si>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</si>
  <si>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</si>
  <si>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</si>
  <si>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</si>
  <si>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</si>
  <si>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</si>
  <si>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</si>
  <si>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</si>
  <si>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</si>
  <si>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</si>
  <si>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</si>
  <si>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</si>
  <si>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</si>
  <si>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</si>
  <si>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</si>
  <si>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</si>
  <si>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</si>
  <si>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</si>
  <si>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</si>
  <si>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</si>
  <si>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</si>
  <si>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</si>
  <si>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</si>
  <si>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</t>
  </si>
  <si>
    <t>Productivas.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</si>
  <si>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</si>
  <si>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</si>
  <si>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</si>
  <si>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</si>
  <si>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</si>
  <si>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</si>
  <si>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</si>
  <si>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</si>
  <si>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</si>
  <si>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</si>
  <si>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</si>
  <si>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</si>
  <si>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</si>
  <si>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</si>
  <si>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</si>
  <si>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</si>
  <si>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</si>
  <si>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</si>
  <si>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</si>
  <si>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</si>
  <si>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UNIVERSIDAD TECNOLÓGICA DE NUEVO LAREDO</t>
  </si>
  <si>
    <t>DEL 01 DE ENERO AL 31 DE DICIEMBRE DEL 2022</t>
  </si>
  <si>
    <t>MODIFICO</t>
  </si>
  <si>
    <t>QUITAR 1,000,000</t>
  </si>
  <si>
    <t>QUITAR 300,000   QUEDARIA 55,585</t>
  </si>
  <si>
    <t>QUITAR 500,000 QUEDARIAN 14,645</t>
  </si>
  <si>
    <t>QUITAR 100,000 QUEDRIAN 74,408</t>
  </si>
  <si>
    <t>QUITAR  300,000 QUEDARIAN 3,236</t>
  </si>
  <si>
    <t>QUITAR 500,000 QUEDARIAN 65,704</t>
  </si>
  <si>
    <t>TOTAL 2,700,000 SE LE METIO A LA MAQUINARIIA Y OTROS EQUIPOS MAS 532,440 DE AMPLIACION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</si>
</sst>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164" fontId="2" fillId="0" borderId="3" xfId="0" applyNumberFormat="1" applyFont="1" applyBorder="1"/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164" fontId="2" fillId="0" borderId="15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714374</xdr:colOff>
      <xdr:row>3</xdr:row>
      <xdr:rowOff>228599</xdr:rowOff>
    </xdr:to>
    <xdr:sp macro="" textlink="">
      <xdr:nvSpPr>
        <xdr:cNvPr id="2" name="1 Rectángulo"/>
        <xdr:cNvSpPr/>
      </xdr:nvSpPr>
      <xdr:spPr>
        <a:xfrm>
          <a:off x="762000" y="0"/>
          <a:ext cx="1476374" cy="7619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180975</xdr:colOff>
      <xdr:row>0</xdr:row>
      <xdr:rowOff>38099</xdr:rowOff>
    </xdr:from>
    <xdr:to>
      <xdr:col>7</xdr:col>
      <xdr:colOff>695324</xdr:colOff>
      <xdr:row>4</xdr:row>
      <xdr:rowOff>38098</xdr:rowOff>
    </xdr:to>
    <xdr:sp macro="" textlink="">
      <xdr:nvSpPr>
        <xdr:cNvPr id="3" name="2 Rectángulo"/>
        <xdr:cNvSpPr/>
      </xdr:nvSpPr>
      <xdr:spPr>
        <a:xfrm>
          <a:off x="7019925" y="38099"/>
          <a:ext cx="1114424" cy="9143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93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1612582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JOSE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 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533402</xdr:colOff>
      <xdr:row>93</xdr:row>
      <xdr:rowOff>0</xdr:rowOff>
    </xdr:from>
    <xdr:ext cx="2809874" cy="609013"/>
    <xdr:sp macro="" textlink="">
      <xdr:nvSpPr>
        <xdr:cNvPr id="8" name="7 CuadroTexto"/>
        <xdr:cNvSpPr txBox="1"/>
      </xdr:nvSpPr>
      <xdr:spPr>
        <a:xfrm>
          <a:off x="5238752" y="16125825"/>
          <a:ext cx="280987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GARCIA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2657476</xdr:colOff>
      <xdr:row>98</xdr:row>
      <xdr:rowOff>142875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3028951" y="170783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9525</xdr:colOff>
      <xdr:row>0</xdr:row>
      <xdr:rowOff>47625</xdr:rowOff>
    </xdr:from>
    <xdr:to>
      <xdr:col>1</xdr:col>
      <xdr:colOff>723900</xdr:colOff>
      <xdr:row>4</xdr:row>
      <xdr:rowOff>38100</xdr:rowOff>
    </xdr:to>
    <xdr:pic>
      <xdr:nvPicPr>
        <xdr:cNvPr id="11" name="Imagen 10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085850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190500</xdr:colOff>
      <xdr:row>0</xdr:row>
      <xdr:rowOff>38099</xdr:rowOff>
    </xdr:from>
    <xdr:to>
      <xdr:col>8</xdr:col>
      <xdr:colOff>9525</xdr:colOff>
      <xdr:row>4</xdr:row>
      <xdr:rowOff>47625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38099"/>
          <a:ext cx="1200150" cy="9239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zoomScaleNormal="100" zoomScaleSheetLayoutView="40" workbookViewId="0">
      <selection activeCell="A4" sqref="A4:H4"/>
    </sheetView>
  </sheetViews>
  <sheetFormatPr baseColWidth="10" defaultRowHeight="12.75" x14ac:dyDescent="0.2"/>
  <cols>
    <col min="1" max="1" width="5.5703125" style="1" bestFit="1" customWidth="1"/>
    <col min="2" max="2" width="53" style="1" customWidth="1"/>
    <col min="3" max="3" width="10.7109375" style="1" customWidth="1"/>
    <col min="4" max="4" width="12.140625" style="1" customWidth="1"/>
    <col min="5" max="5" width="11.28515625" style="1" customWidth="1"/>
    <col min="6" max="6" width="10.7109375" style="1" customWidth="1"/>
    <col min="7" max="7" width="12.140625" style="1" customWidth="1"/>
    <col min="8" max="8" width="8.5703125" style="1" customWidth="1"/>
    <col min="9" max="16384" width="11.42578125" style="1"/>
  </cols>
  <sheetData>
    <row r="1" spans="1:10" ht="18" customHeight="1" x14ac:dyDescent="0.2">
      <c r="A1" s="25" t="s">
        <v>88</v>
      </c>
      <c r="B1" s="26"/>
      <c r="C1" s="26"/>
      <c r="D1" s="26"/>
      <c r="E1" s="26"/>
      <c r="F1" s="26"/>
      <c r="G1" s="27"/>
      <c r="H1" s="28"/>
    </row>
    <row r="2" spans="1:10" ht="18" customHeight="1" x14ac:dyDescent="0.2">
      <c r="A2" s="29" t="s">
        <v>46</v>
      </c>
      <c r="B2" s="30"/>
      <c r="C2" s="30"/>
      <c r="D2" s="30"/>
      <c r="E2" s="30"/>
      <c r="F2" s="30"/>
      <c r="G2" s="30"/>
      <c r="H2" s="31"/>
    </row>
    <row r="3" spans="1:10" ht="18" customHeight="1" x14ac:dyDescent="0.2">
      <c r="A3" s="29" t="s">
        <v>45</v>
      </c>
      <c r="B3" s="30"/>
      <c r="C3" s="30"/>
      <c r="D3" s="30"/>
      <c r="E3" s="30"/>
      <c r="F3" s="30"/>
      <c r="G3" s="30"/>
      <c r="H3" s="31"/>
    </row>
    <row r="4" spans="1:10" ht="18" customHeight="1" x14ac:dyDescent="0.2">
      <c r="A4" s="29" t="s">
        <v>89</v>
      </c>
      <c r="B4" s="30"/>
      <c r="C4" s="30"/>
      <c r="D4" s="30"/>
      <c r="E4" s="30"/>
      <c r="F4" s="30"/>
      <c r="G4" s="32"/>
      <c r="H4" s="33"/>
    </row>
    <row r="5" spans="1:10" ht="18" customHeight="1" x14ac:dyDescent="0.2">
      <c r="A5" s="34" t="s">
        <v>44</v>
      </c>
      <c r="B5" s="35"/>
      <c r="C5" s="35"/>
      <c r="D5" s="35"/>
      <c r="E5" s="35"/>
      <c r="F5" s="35"/>
      <c r="G5" s="36"/>
      <c r="H5" s="37"/>
    </row>
    <row r="7" spans="1:10" ht="15" customHeight="1" x14ac:dyDescent="0.2">
      <c r="A7" s="40" t="s">
        <v>43</v>
      </c>
      <c r="B7" s="41"/>
      <c r="C7" s="46" t="s">
        <v>42</v>
      </c>
      <c r="D7" s="47"/>
      <c r="E7" s="47"/>
      <c r="F7" s="47"/>
      <c r="G7" s="48"/>
      <c r="H7" s="38" t="s">
        <v>41</v>
      </c>
    </row>
    <row r="8" spans="1:10" ht="25.5" customHeight="1" x14ac:dyDescent="0.2">
      <c r="A8" s="42"/>
      <c r="B8" s="43"/>
      <c r="C8" s="14" t="s">
        <v>40</v>
      </c>
      <c r="D8" s="13" t="s">
        <v>39</v>
      </c>
      <c r="E8" s="13" t="s">
        <v>38</v>
      </c>
      <c r="F8" s="13" t="s">
        <v>37</v>
      </c>
      <c r="G8" s="12" t="s">
        <v>36</v>
      </c>
      <c r="H8" s="39"/>
    </row>
    <row r="9" spans="1:10" ht="17.25" customHeight="1" x14ac:dyDescent="0.2">
      <c r="A9" s="44"/>
      <c r="B9" s="45"/>
      <c r="C9" s="11">
        <v>1</v>
      </c>
      <c r="D9" s="10">
        <v>2</v>
      </c>
      <c r="E9" s="10" t="s">
        <v>35</v>
      </c>
      <c r="F9" s="10">
        <v>4</v>
      </c>
      <c r="G9" s="10">
        <v>5</v>
      </c>
      <c r="H9" s="10" t="s">
        <v>34</v>
      </c>
    </row>
    <row r="10" spans="1:10" x14ac:dyDescent="0.2">
      <c r="A10" s="9"/>
      <c r="B10" s="8" t="s">
        <v>33</v>
      </c>
      <c r="C10" s="7"/>
      <c r="D10" s="7"/>
      <c r="E10" s="7"/>
      <c r="F10" s="7"/>
      <c r="G10" s="7"/>
      <c r="H10" s="7"/>
    </row>
    <row r="11" spans="1:10" x14ac:dyDescent="0.2">
      <c r="A11" s="4"/>
      <c r="B11" s="6" t="s">
        <v>32</v>
      </c>
      <c r="C11" s="3">
        <v>23000000</v>
      </c>
      <c r="D11" s="3">
        <v>878645</v>
      </c>
      <c r="E11" s="3">
        <f>C11+D11</f>
        <v>23878645</v>
      </c>
      <c r="F11" s="3">
        <v>23823059.859999999</v>
      </c>
      <c r="G11" s="3">
        <v>23823059.859999999</v>
      </c>
      <c r="H11" s="3">
        <f>E11-F11</f>
        <v>55585.140000000596</v>
      </c>
      <c r="J11" s="1" t="s">
        <v>92</v>
      </c>
    </row>
    <row r="12" spans="1:10" x14ac:dyDescent="0.2">
      <c r="A12" s="4"/>
      <c r="B12" s="6" t="s">
        <v>31</v>
      </c>
      <c r="C12" s="3">
        <v>20800000</v>
      </c>
      <c r="D12" s="3">
        <v>1966556.84</v>
      </c>
      <c r="E12" s="3">
        <f t="shared" ref="E12:E17" si="0">C12+D12</f>
        <v>22766556.84</v>
      </c>
      <c r="F12" s="3">
        <v>22820464.129999999</v>
      </c>
      <c r="G12" s="3">
        <v>22820464.129999999</v>
      </c>
      <c r="H12" s="3">
        <f t="shared" ref="H12:H15" si="1">E12-F12</f>
        <v>-53907.289999999106</v>
      </c>
    </row>
    <row r="13" spans="1:10" x14ac:dyDescent="0.2">
      <c r="A13" s="4"/>
      <c r="B13" s="6" t="s">
        <v>30</v>
      </c>
      <c r="C13" s="3">
        <v>9600000</v>
      </c>
      <c r="D13" s="3">
        <v>366733.34</v>
      </c>
      <c r="E13" s="3">
        <f t="shared" si="0"/>
        <v>9966733.3399999999</v>
      </c>
      <c r="F13" s="3">
        <v>9864759.1999999993</v>
      </c>
      <c r="G13" s="3">
        <v>9864759.1999999993</v>
      </c>
      <c r="H13" s="3">
        <f t="shared" si="1"/>
        <v>101974.1400000006</v>
      </c>
    </row>
    <row r="14" spans="1:10" x14ac:dyDescent="0.2">
      <c r="A14" s="4"/>
      <c r="B14" s="6" t="s">
        <v>29</v>
      </c>
      <c r="C14" s="3">
        <v>6800000.04</v>
      </c>
      <c r="D14" s="3">
        <v>133700</v>
      </c>
      <c r="E14" s="3">
        <f t="shared" si="0"/>
        <v>6933700.04</v>
      </c>
      <c r="F14" s="3">
        <v>6917552.3499999996</v>
      </c>
      <c r="G14" s="3">
        <v>6917552.3499999996</v>
      </c>
      <c r="H14" s="3">
        <f t="shared" si="1"/>
        <v>16147.69000000041</v>
      </c>
    </row>
    <row r="15" spans="1:10" x14ac:dyDescent="0.2">
      <c r="A15" s="4"/>
      <c r="B15" s="6" t="s">
        <v>28</v>
      </c>
      <c r="C15" s="3">
        <v>1200000</v>
      </c>
      <c r="D15" s="3">
        <v>-683727</v>
      </c>
      <c r="E15" s="3">
        <f t="shared" si="0"/>
        <v>516273</v>
      </c>
      <c r="F15" s="3">
        <v>501627.91</v>
      </c>
      <c r="G15" s="3">
        <v>501627.91</v>
      </c>
      <c r="H15" s="3">
        <f t="shared" si="1"/>
        <v>14645.090000000026</v>
      </c>
      <c r="J15" s="1" t="s">
        <v>93</v>
      </c>
    </row>
    <row r="16" spans="1:10" x14ac:dyDescent="0.2">
      <c r="A16" s="4"/>
      <c r="B16" s="6" t="s">
        <v>27</v>
      </c>
      <c r="C16" s="3">
        <v>0</v>
      </c>
      <c r="D16" s="3"/>
      <c r="E16" s="3">
        <f t="shared" si="0"/>
        <v>0</v>
      </c>
      <c r="F16" s="3"/>
      <c r="G16" s="3"/>
      <c r="H16" s="3"/>
    </row>
    <row r="17" spans="1:10" x14ac:dyDescent="0.2">
      <c r="A17" s="4"/>
      <c r="B17" s="6" t="s">
        <v>26</v>
      </c>
      <c r="C17" s="3">
        <v>950000</v>
      </c>
      <c r="D17" s="3">
        <v>1660158.66</v>
      </c>
      <c r="E17" s="3">
        <f t="shared" si="0"/>
        <v>2610158.66</v>
      </c>
      <c r="F17" s="3">
        <v>2523564.52</v>
      </c>
      <c r="G17" s="3">
        <v>2523564.52</v>
      </c>
      <c r="H17" s="3">
        <f>E17-F17</f>
        <v>86594.14000000013</v>
      </c>
    </row>
    <row r="18" spans="1:10" x14ac:dyDescent="0.2">
      <c r="A18" s="4"/>
      <c r="B18" s="5" t="s">
        <v>25</v>
      </c>
      <c r="C18" s="3"/>
      <c r="D18" s="3"/>
      <c r="E18" s="3"/>
      <c r="F18" s="3"/>
      <c r="G18" s="3"/>
      <c r="H18" s="3"/>
    </row>
    <row r="19" spans="1:10" ht="25.5" x14ac:dyDescent="0.2">
      <c r="A19" s="4"/>
      <c r="B19" s="6" t="s">
        <v>24</v>
      </c>
      <c r="C19" s="3">
        <v>1457650</v>
      </c>
      <c r="D19" s="3">
        <v>530073.21</v>
      </c>
      <c r="E19" s="3">
        <f>C19+D19</f>
        <v>1987723.21</v>
      </c>
      <c r="F19" s="3">
        <v>1950528.96</v>
      </c>
      <c r="G19" s="3">
        <v>1950528.96</v>
      </c>
      <c r="H19" s="3">
        <f>E19-F19</f>
        <v>37194.25</v>
      </c>
    </row>
    <row r="20" spans="1:10" x14ac:dyDescent="0.2">
      <c r="A20" s="4"/>
      <c r="B20" s="6" t="s">
        <v>23</v>
      </c>
      <c r="C20" s="3">
        <v>580000</v>
      </c>
      <c r="D20" s="3">
        <v>216681.83</v>
      </c>
      <c r="E20" s="3">
        <f t="shared" ref="E20:E27" si="2">C20+D20</f>
        <v>796681.83</v>
      </c>
      <c r="F20" s="3">
        <v>757575.41</v>
      </c>
      <c r="G20" s="3">
        <v>757575.41</v>
      </c>
      <c r="H20" s="3">
        <f t="shared" ref="H20:H31" si="3">E20-F20</f>
        <v>39106.419999999925</v>
      </c>
    </row>
    <row r="21" spans="1:10" ht="25.5" x14ac:dyDescent="0.2">
      <c r="A21" s="4"/>
      <c r="B21" s="6" t="s">
        <v>22</v>
      </c>
      <c r="C21" s="3">
        <v>0</v>
      </c>
      <c r="D21" s="3"/>
      <c r="E21" s="3">
        <f t="shared" si="2"/>
        <v>0</v>
      </c>
      <c r="F21" s="3"/>
      <c r="G21" s="3"/>
      <c r="H21" s="3">
        <f t="shared" si="3"/>
        <v>0</v>
      </c>
    </row>
    <row r="22" spans="1:10" x14ac:dyDescent="0.2">
      <c r="A22" s="4"/>
      <c r="B22" s="6" t="s">
        <v>21</v>
      </c>
      <c r="C22" s="3">
        <v>1126000</v>
      </c>
      <c r="D22" s="3">
        <v>1485595</v>
      </c>
      <c r="E22" s="3">
        <f t="shared" si="2"/>
        <v>2611595</v>
      </c>
      <c r="F22" s="3">
        <v>2537187.16</v>
      </c>
      <c r="G22" s="3">
        <v>2537187.16</v>
      </c>
      <c r="H22" s="3">
        <f t="shared" si="3"/>
        <v>74407.839999999851</v>
      </c>
      <c r="J22" s="1" t="s">
        <v>94</v>
      </c>
    </row>
    <row r="23" spans="1:10" x14ac:dyDescent="0.2">
      <c r="A23" s="4"/>
      <c r="B23" s="6" t="s">
        <v>20</v>
      </c>
      <c r="C23" s="3">
        <v>65000</v>
      </c>
      <c r="D23" s="3">
        <v>5331.33</v>
      </c>
      <c r="E23" s="3">
        <f t="shared" si="2"/>
        <v>70331.33</v>
      </c>
      <c r="F23" s="3">
        <v>70033.53</v>
      </c>
      <c r="G23" s="3">
        <v>70033.53</v>
      </c>
      <c r="H23" s="3">
        <f t="shared" si="3"/>
        <v>297.80000000000291</v>
      </c>
    </row>
    <row r="24" spans="1:10" x14ac:dyDescent="0.2">
      <c r="A24" s="4"/>
      <c r="B24" s="6" t="s">
        <v>19</v>
      </c>
      <c r="C24" s="3">
        <v>510000</v>
      </c>
      <c r="D24" s="3">
        <v>-89207.59</v>
      </c>
      <c r="E24" s="3">
        <f t="shared" si="2"/>
        <v>420792.41000000003</v>
      </c>
      <c r="F24" s="3">
        <v>408664.69</v>
      </c>
      <c r="G24" s="3">
        <v>408664.69</v>
      </c>
      <c r="H24" s="3">
        <f t="shared" si="3"/>
        <v>12127.72000000003</v>
      </c>
    </row>
    <row r="25" spans="1:10" ht="25.5" x14ac:dyDescent="0.2">
      <c r="A25" s="4"/>
      <c r="B25" s="6" t="s">
        <v>18</v>
      </c>
      <c r="C25" s="3">
        <v>750000</v>
      </c>
      <c r="D25" s="3">
        <v>-262555.18</v>
      </c>
      <c r="E25" s="3">
        <f t="shared" si="2"/>
        <v>487444.82</v>
      </c>
      <c r="F25" s="3">
        <v>487160.61</v>
      </c>
      <c r="G25" s="3">
        <v>487160.61</v>
      </c>
      <c r="H25" s="3">
        <f t="shared" si="3"/>
        <v>284.21000000002095</v>
      </c>
    </row>
    <row r="26" spans="1:10" x14ac:dyDescent="0.2">
      <c r="A26" s="4"/>
      <c r="B26" s="6" t="s">
        <v>17</v>
      </c>
      <c r="C26" s="3">
        <v>0</v>
      </c>
      <c r="D26" s="3"/>
      <c r="E26" s="3">
        <f t="shared" si="2"/>
        <v>0</v>
      </c>
      <c r="F26" s="3"/>
      <c r="G26" s="3"/>
      <c r="H26" s="3">
        <f t="shared" si="3"/>
        <v>0</v>
      </c>
    </row>
    <row r="27" spans="1:10" x14ac:dyDescent="0.2">
      <c r="A27" s="4"/>
      <c r="B27" s="6" t="s">
        <v>16</v>
      </c>
      <c r="C27" s="3">
        <v>321350</v>
      </c>
      <c r="D27" s="3">
        <v>38097.550000000003</v>
      </c>
      <c r="E27" s="3">
        <f t="shared" si="2"/>
        <v>359447.55</v>
      </c>
      <c r="F27" s="3">
        <v>321978.90000000002</v>
      </c>
      <c r="G27" s="3">
        <v>321978.90000000002</v>
      </c>
      <c r="H27" s="3">
        <f t="shared" si="3"/>
        <v>37468.649999999965</v>
      </c>
    </row>
    <row r="28" spans="1:10" x14ac:dyDescent="0.2">
      <c r="A28" s="4"/>
      <c r="B28" s="5" t="s">
        <v>15</v>
      </c>
      <c r="C28" s="3"/>
      <c r="D28" s="3"/>
      <c r="E28" s="3"/>
      <c r="F28" s="3"/>
      <c r="G28" s="3"/>
      <c r="H28" s="3"/>
    </row>
    <row r="29" spans="1:10" x14ac:dyDescent="0.2">
      <c r="A29" s="4"/>
      <c r="B29" s="6" t="s">
        <v>14</v>
      </c>
      <c r="C29" s="3">
        <v>4808333.33</v>
      </c>
      <c r="D29" s="3">
        <v>-1207780.23</v>
      </c>
      <c r="E29" s="3">
        <f>C29+D29</f>
        <v>3600553.1</v>
      </c>
      <c r="F29" s="3">
        <v>3701733.08</v>
      </c>
      <c r="G29" s="3">
        <v>3701733.08</v>
      </c>
      <c r="H29" s="3">
        <f t="shared" si="3"/>
        <v>-101179.97999999998</v>
      </c>
    </row>
    <row r="30" spans="1:10" x14ac:dyDescent="0.2">
      <c r="A30" s="4"/>
      <c r="B30" s="6" t="s">
        <v>13</v>
      </c>
      <c r="C30" s="3">
        <v>376500.01</v>
      </c>
      <c r="D30" s="3">
        <v>314452.51</v>
      </c>
      <c r="E30" s="3">
        <f t="shared" ref="E30:E37" si="4">C30+D30</f>
        <v>690952.52</v>
      </c>
      <c r="F30" s="3">
        <v>673782.56</v>
      </c>
      <c r="G30" s="3">
        <v>673782.56</v>
      </c>
      <c r="H30" s="3">
        <f t="shared" si="3"/>
        <v>17169.959999999963</v>
      </c>
    </row>
    <row r="31" spans="1:10" x14ac:dyDescent="0.2">
      <c r="A31" s="4"/>
      <c r="B31" s="6" t="s">
        <v>12</v>
      </c>
      <c r="C31" s="3">
        <v>1558499.99</v>
      </c>
      <c r="D31" s="3">
        <v>9607</v>
      </c>
      <c r="E31" s="3">
        <f t="shared" si="4"/>
        <v>1568106.99</v>
      </c>
      <c r="F31" s="3">
        <v>1564870.8</v>
      </c>
      <c r="G31" s="3">
        <v>1564870.8</v>
      </c>
      <c r="H31" s="3">
        <f t="shared" si="3"/>
        <v>3236.1899999999441</v>
      </c>
      <c r="J31" s="1" t="s">
        <v>95</v>
      </c>
    </row>
    <row r="32" spans="1:10" x14ac:dyDescent="0.2">
      <c r="A32" s="4"/>
      <c r="B32" s="6" t="s">
        <v>11</v>
      </c>
      <c r="C32" s="3">
        <v>135500</v>
      </c>
      <c r="D32" s="3">
        <v>-64559.56</v>
      </c>
      <c r="E32" s="3">
        <f t="shared" si="4"/>
        <v>70940.44</v>
      </c>
      <c r="F32" s="3">
        <v>67443.73</v>
      </c>
      <c r="G32" s="3">
        <v>67443.73</v>
      </c>
      <c r="H32" s="3">
        <f t="shared" ref="H32:H37" si="5">E32-F32</f>
        <v>3496.7100000000064</v>
      </c>
    </row>
    <row r="33" spans="1:10" ht="25.5" x14ac:dyDescent="0.2">
      <c r="A33" s="4"/>
      <c r="B33" s="6" t="s">
        <v>10</v>
      </c>
      <c r="C33" s="3">
        <v>7978666.6799999997</v>
      </c>
      <c r="D33" s="3">
        <v>650226</v>
      </c>
      <c r="E33" s="3">
        <f t="shared" si="4"/>
        <v>8628892.6799999997</v>
      </c>
      <c r="F33" s="3">
        <v>8586106.0600000005</v>
      </c>
      <c r="G33" s="3">
        <v>8586106.0600000005</v>
      </c>
      <c r="H33" s="3">
        <f t="shared" si="5"/>
        <v>42786.61999999918</v>
      </c>
      <c r="J33" s="1" t="s">
        <v>91</v>
      </c>
    </row>
    <row r="34" spans="1:10" x14ac:dyDescent="0.2">
      <c r="A34" s="4"/>
      <c r="B34" s="6" t="s">
        <v>9</v>
      </c>
      <c r="C34" s="3">
        <v>550000</v>
      </c>
      <c r="D34" s="3">
        <v>-248050.18</v>
      </c>
      <c r="E34" s="3">
        <f t="shared" si="4"/>
        <v>301949.82</v>
      </c>
      <c r="F34" s="3">
        <v>300139.68</v>
      </c>
      <c r="G34" s="3">
        <v>300139.68</v>
      </c>
      <c r="H34" s="3">
        <f t="shared" si="5"/>
        <v>1810.140000000014</v>
      </c>
    </row>
    <row r="35" spans="1:10" x14ac:dyDescent="0.2">
      <c r="A35" s="4"/>
      <c r="B35" s="6" t="s">
        <v>8</v>
      </c>
      <c r="C35" s="3">
        <v>5091666.67</v>
      </c>
      <c r="D35" s="3">
        <v>29412.95</v>
      </c>
      <c r="E35" s="3">
        <f t="shared" si="4"/>
        <v>5121079.62</v>
      </c>
      <c r="F35" s="3">
        <v>5123712.0999999996</v>
      </c>
      <c r="G35" s="3">
        <v>5123712.0999999996</v>
      </c>
      <c r="H35" s="3">
        <f t="shared" si="5"/>
        <v>-2632.4799999995157</v>
      </c>
    </row>
    <row r="36" spans="1:10" x14ac:dyDescent="0.2">
      <c r="A36" s="4"/>
      <c r="B36" s="6" t="s">
        <v>7</v>
      </c>
      <c r="C36" s="3">
        <v>1191666.67</v>
      </c>
      <c r="D36" s="3">
        <v>-159208.19</v>
      </c>
      <c r="E36" s="3">
        <f t="shared" si="4"/>
        <v>1032458.48</v>
      </c>
      <c r="F36" s="3">
        <v>1031338.79</v>
      </c>
      <c r="G36" s="3">
        <v>1031338.79</v>
      </c>
      <c r="H36" s="3">
        <f t="shared" si="5"/>
        <v>1119.6899999999441</v>
      </c>
    </row>
    <row r="37" spans="1:10" x14ac:dyDescent="0.2">
      <c r="A37" s="4"/>
      <c r="B37" s="6" t="s">
        <v>6</v>
      </c>
      <c r="C37" s="3">
        <v>1409166.65</v>
      </c>
      <c r="D37" s="3">
        <v>1677231.67</v>
      </c>
      <c r="E37" s="3">
        <f t="shared" si="4"/>
        <v>3086398.32</v>
      </c>
      <c r="F37" s="3">
        <v>3062207.2</v>
      </c>
      <c r="G37" s="3">
        <v>3062207.2</v>
      </c>
      <c r="H37" s="3">
        <f t="shared" si="5"/>
        <v>24191.119999999646</v>
      </c>
    </row>
    <row r="38" spans="1:10" ht="25.5" customHeight="1" x14ac:dyDescent="0.2">
      <c r="A38" s="4"/>
      <c r="B38" s="5" t="s">
        <v>5</v>
      </c>
      <c r="C38" s="3"/>
      <c r="D38" s="3"/>
      <c r="E38" s="3"/>
      <c r="F38" s="3"/>
      <c r="G38" s="3"/>
      <c r="H38" s="3"/>
    </row>
    <row r="39" spans="1:10" x14ac:dyDescent="0.2">
      <c r="A39" s="4"/>
      <c r="B39" s="6" t="s">
        <v>4</v>
      </c>
      <c r="C39" s="3"/>
      <c r="D39" s="3"/>
      <c r="E39" s="3"/>
      <c r="F39" s="3"/>
      <c r="G39" s="3"/>
      <c r="H39" s="3"/>
    </row>
    <row r="40" spans="1:10" x14ac:dyDescent="0.2">
      <c r="A40" s="4"/>
      <c r="B40" s="6" t="s">
        <v>3</v>
      </c>
      <c r="C40" s="3"/>
      <c r="D40" s="3"/>
      <c r="E40" s="3"/>
      <c r="F40" s="3"/>
      <c r="G40" s="3"/>
      <c r="H40" s="3"/>
    </row>
    <row r="41" spans="1:10" x14ac:dyDescent="0.2">
      <c r="A41" s="4"/>
      <c r="B41" s="6" t="s">
        <v>2</v>
      </c>
      <c r="C41" s="3"/>
      <c r="D41" s="3"/>
      <c r="E41" s="3"/>
      <c r="F41" s="3"/>
      <c r="G41" s="3"/>
      <c r="H41" s="3"/>
    </row>
    <row r="42" spans="1:10" x14ac:dyDescent="0.2">
      <c r="A42" s="4"/>
      <c r="B42" s="6" t="s">
        <v>1</v>
      </c>
      <c r="C42" s="3">
        <v>0</v>
      </c>
      <c r="D42" s="3"/>
      <c r="E42" s="3"/>
      <c r="F42" s="3"/>
      <c r="G42" s="3"/>
      <c r="H42" s="3"/>
    </row>
    <row r="43" spans="1:10" x14ac:dyDescent="0.2">
      <c r="A43" s="4"/>
      <c r="B43" s="6" t="s">
        <v>47</v>
      </c>
      <c r="C43" s="3"/>
      <c r="D43" s="3"/>
      <c r="E43" s="3"/>
      <c r="F43" s="3"/>
      <c r="G43" s="3"/>
      <c r="H43" s="3"/>
    </row>
    <row r="44" spans="1:10" x14ac:dyDescent="0.2">
      <c r="A44" s="4"/>
      <c r="B44" s="6" t="s">
        <v>87</v>
      </c>
      <c r="C44" s="3"/>
      <c r="D44" s="3"/>
      <c r="E44" s="3"/>
      <c r="F44" s="3"/>
      <c r="G44" s="3"/>
      <c r="H44" s="3"/>
    </row>
    <row r="45" spans="1:10" x14ac:dyDescent="0.2">
      <c r="A45" s="4"/>
      <c r="B45" s="6" t="s">
        <v>48</v>
      </c>
      <c r="C45" s="3"/>
      <c r="D45" s="3"/>
      <c r="E45" s="3"/>
      <c r="F45" s="3"/>
      <c r="G45" s="3"/>
      <c r="H45" s="3"/>
    </row>
    <row r="46" spans="1:10" x14ac:dyDescent="0.2">
      <c r="A46" s="4"/>
      <c r="B46" s="6" t="s">
        <v>49</v>
      </c>
      <c r="C46" s="3"/>
      <c r="D46" s="3"/>
      <c r="E46" s="3"/>
      <c r="F46" s="3"/>
      <c r="G46" s="3"/>
      <c r="H46" s="3"/>
    </row>
    <row r="47" spans="1:10" x14ac:dyDescent="0.2">
      <c r="A47" s="4"/>
      <c r="B47" s="6" t="s">
        <v>50</v>
      </c>
      <c r="C47" s="3"/>
      <c r="D47" s="3"/>
      <c r="E47" s="3"/>
      <c r="F47" s="3"/>
      <c r="G47" s="3"/>
      <c r="H47" s="3"/>
    </row>
    <row r="48" spans="1:10" x14ac:dyDescent="0.2">
      <c r="A48" s="4"/>
      <c r="B48" s="5" t="s">
        <v>51</v>
      </c>
      <c r="C48" s="3"/>
      <c r="D48" s="3"/>
      <c r="E48" s="3"/>
      <c r="F48" s="3"/>
      <c r="G48" s="3"/>
      <c r="H48" s="3"/>
    </row>
    <row r="49" spans="1:10" x14ac:dyDescent="0.2">
      <c r="A49" s="4"/>
      <c r="B49" s="6" t="s">
        <v>52</v>
      </c>
      <c r="C49" s="3">
        <v>1200000</v>
      </c>
      <c r="D49" s="3">
        <v>-285709</v>
      </c>
      <c r="E49" s="3">
        <f>C49+D49</f>
        <v>914291</v>
      </c>
      <c r="F49" s="3">
        <v>895955.98</v>
      </c>
      <c r="G49" s="3">
        <v>895955.98</v>
      </c>
      <c r="H49" s="3">
        <f>E49-F49</f>
        <v>18335.020000000019</v>
      </c>
    </row>
    <row r="50" spans="1:10" x14ac:dyDescent="0.2">
      <c r="A50" s="4"/>
      <c r="B50" s="6" t="s">
        <v>53</v>
      </c>
      <c r="C50" s="3">
        <v>300000</v>
      </c>
      <c r="D50" s="3">
        <v>51170</v>
      </c>
      <c r="E50" s="3">
        <f>C50+D50</f>
        <v>351170</v>
      </c>
      <c r="F50" s="3">
        <v>185626.48</v>
      </c>
      <c r="G50" s="3">
        <v>185626.48</v>
      </c>
      <c r="H50" s="3">
        <f>E50-F50</f>
        <v>165543.51999999999</v>
      </c>
    </row>
    <row r="51" spans="1:10" x14ac:dyDescent="0.2">
      <c r="A51" s="4"/>
      <c r="B51" s="6" t="s">
        <v>54</v>
      </c>
      <c r="C51" s="3">
        <v>0</v>
      </c>
      <c r="D51" s="3">
        <v>19760</v>
      </c>
      <c r="E51" s="3">
        <f>C51+D51</f>
        <v>19760</v>
      </c>
      <c r="F51" s="3">
        <v>19710</v>
      </c>
      <c r="G51" s="3">
        <v>19710</v>
      </c>
      <c r="H51" s="3">
        <f>E51-F51</f>
        <v>50</v>
      </c>
    </row>
    <row r="52" spans="1:10" x14ac:dyDescent="0.2">
      <c r="A52" s="4"/>
      <c r="B52" s="6" t="s">
        <v>55</v>
      </c>
      <c r="C52" s="3">
        <v>0</v>
      </c>
      <c r="D52" s="3">
        <v>928494</v>
      </c>
      <c r="E52" s="3">
        <f>C52+D52</f>
        <v>928494</v>
      </c>
      <c r="F52" s="3">
        <v>862790</v>
      </c>
      <c r="G52" s="3">
        <v>862790</v>
      </c>
      <c r="H52" s="3">
        <f>E52-F52</f>
        <v>65704</v>
      </c>
      <c r="J52" s="1" t="s">
        <v>96</v>
      </c>
    </row>
    <row r="53" spans="1:10" x14ac:dyDescent="0.2">
      <c r="A53" s="4"/>
      <c r="B53" s="6" t="s">
        <v>56</v>
      </c>
      <c r="C53" s="3"/>
      <c r="D53" s="3"/>
      <c r="E53" s="3"/>
      <c r="F53" s="3"/>
      <c r="G53" s="3"/>
      <c r="H53" s="3"/>
    </row>
    <row r="54" spans="1:10" x14ac:dyDescent="0.2">
      <c r="A54" s="4"/>
      <c r="B54" s="6" t="s">
        <v>57</v>
      </c>
      <c r="C54" s="3">
        <v>750000</v>
      </c>
      <c r="D54" s="3">
        <v>3888001.94</v>
      </c>
      <c r="E54" s="3">
        <f>C54+D54</f>
        <v>4638001.9399999995</v>
      </c>
      <c r="F54" s="3">
        <v>4601490.12</v>
      </c>
      <c r="G54" s="3">
        <v>4601490.12</v>
      </c>
      <c r="H54" s="3">
        <f>E54-F54</f>
        <v>36511.819999999367</v>
      </c>
      <c r="J54" s="1" t="s">
        <v>90</v>
      </c>
    </row>
    <row r="55" spans="1:10" x14ac:dyDescent="0.2">
      <c r="A55" s="4"/>
      <c r="B55" s="6" t="s">
        <v>58</v>
      </c>
      <c r="C55" s="3"/>
      <c r="D55" s="3"/>
      <c r="E55" s="3"/>
      <c r="F55" s="3"/>
      <c r="G55" s="3"/>
      <c r="H55" s="3"/>
    </row>
    <row r="56" spans="1:10" x14ac:dyDescent="0.2">
      <c r="A56" s="4"/>
      <c r="B56" s="6" t="s">
        <v>59</v>
      </c>
      <c r="C56" s="3"/>
      <c r="D56" s="3"/>
      <c r="E56" s="3"/>
      <c r="F56" s="3"/>
      <c r="G56" s="3"/>
      <c r="H56" s="3"/>
    </row>
    <row r="57" spans="1:10" x14ac:dyDescent="0.2">
      <c r="A57" s="4"/>
      <c r="B57" s="6" t="s">
        <v>60</v>
      </c>
      <c r="C57" s="3"/>
      <c r="D57" s="3"/>
      <c r="E57" s="3"/>
      <c r="F57" s="3"/>
      <c r="G57" s="3"/>
      <c r="H57" s="3"/>
    </row>
    <row r="58" spans="1:10" x14ac:dyDescent="0.2">
      <c r="A58" s="4"/>
      <c r="B58" s="5" t="s">
        <v>61</v>
      </c>
      <c r="C58" s="3"/>
      <c r="D58" s="3"/>
      <c r="E58" s="3"/>
      <c r="F58" s="3"/>
      <c r="G58" s="3"/>
      <c r="H58" s="3"/>
    </row>
    <row r="59" spans="1:10" x14ac:dyDescent="0.2">
      <c r="A59" s="4"/>
      <c r="B59" s="6" t="s">
        <v>62</v>
      </c>
      <c r="C59" s="3"/>
      <c r="D59" s="3"/>
      <c r="E59" s="3"/>
      <c r="F59" s="3"/>
      <c r="G59" s="3"/>
      <c r="H59" s="3"/>
      <c r="J59" s="1" t="s">
        <v>97</v>
      </c>
    </row>
    <row r="60" spans="1:10" x14ac:dyDescent="0.2">
      <c r="A60" s="4"/>
      <c r="B60" s="6" t="s">
        <v>63</v>
      </c>
      <c r="C60" s="3"/>
      <c r="D60" s="3"/>
      <c r="E60" s="3"/>
      <c r="F60" s="3"/>
      <c r="G60" s="3"/>
      <c r="H60" s="3"/>
    </row>
    <row r="61" spans="1:10" x14ac:dyDescent="0.2">
      <c r="A61" s="4"/>
      <c r="B61" s="6" t="s">
        <v>64</v>
      </c>
      <c r="C61" s="3"/>
      <c r="D61" s="3"/>
      <c r="E61" s="3"/>
      <c r="F61" s="3"/>
      <c r="G61" s="3"/>
      <c r="H61" s="3"/>
    </row>
    <row r="62" spans="1:10" x14ac:dyDescent="0.2">
      <c r="A62" s="4"/>
      <c r="B62" s="5" t="s">
        <v>65</v>
      </c>
      <c r="C62" s="3"/>
      <c r="D62" s="3"/>
      <c r="E62" s="3"/>
      <c r="F62" s="3"/>
      <c r="G62" s="3"/>
      <c r="H62" s="3"/>
    </row>
    <row r="63" spans="1:10" x14ac:dyDescent="0.2">
      <c r="A63" s="4"/>
      <c r="B63" s="6" t="s">
        <v>66</v>
      </c>
      <c r="C63" s="3"/>
      <c r="D63" s="3"/>
      <c r="E63" s="3"/>
      <c r="F63" s="3"/>
      <c r="G63" s="3"/>
      <c r="H63" s="3"/>
    </row>
    <row r="64" spans="1:10" x14ac:dyDescent="0.2">
      <c r="A64" s="4"/>
      <c r="B64" s="6" t="s">
        <v>67</v>
      </c>
      <c r="C64" s="3"/>
      <c r="D64" s="3"/>
      <c r="E64" s="3"/>
      <c r="F64" s="3"/>
      <c r="G64" s="3"/>
      <c r="H64" s="3"/>
    </row>
    <row r="65" spans="1:8" x14ac:dyDescent="0.2">
      <c r="A65" s="4"/>
      <c r="B65" s="6" t="s">
        <v>68</v>
      </c>
      <c r="C65" s="3"/>
      <c r="D65" s="3"/>
      <c r="E65" s="3"/>
      <c r="F65" s="3"/>
      <c r="G65" s="3"/>
      <c r="H65" s="3"/>
    </row>
    <row r="66" spans="1:8" x14ac:dyDescent="0.2">
      <c r="A66" s="4"/>
      <c r="B66" s="6" t="s">
        <v>69</v>
      </c>
      <c r="C66" s="3"/>
      <c r="D66" s="3"/>
      <c r="E66" s="3"/>
      <c r="F66" s="3"/>
      <c r="G66" s="3"/>
      <c r="H66" s="3"/>
    </row>
    <row r="67" spans="1:8" x14ac:dyDescent="0.2">
      <c r="A67" s="4"/>
      <c r="B67" s="6" t="s">
        <v>70</v>
      </c>
      <c r="C67" s="3"/>
      <c r="D67" s="3"/>
      <c r="E67" s="3"/>
      <c r="F67" s="3"/>
      <c r="G67" s="3"/>
      <c r="H67" s="3"/>
    </row>
    <row r="68" spans="1:8" x14ac:dyDescent="0.2">
      <c r="A68" s="4"/>
      <c r="B68" s="6" t="s">
        <v>84</v>
      </c>
      <c r="C68" s="3"/>
      <c r="D68" s="3"/>
      <c r="E68" s="3"/>
      <c r="F68" s="3"/>
      <c r="G68" s="3"/>
      <c r="H68" s="3"/>
    </row>
    <row r="69" spans="1:8" x14ac:dyDescent="0.2">
      <c r="A69" s="4"/>
      <c r="B69" s="6" t="s">
        <v>71</v>
      </c>
      <c r="C69" s="3"/>
      <c r="D69" s="3"/>
      <c r="E69" s="3"/>
      <c r="F69" s="3"/>
      <c r="G69" s="3"/>
      <c r="H69" s="3"/>
    </row>
    <row r="70" spans="1:8" ht="25.5" x14ac:dyDescent="0.2">
      <c r="A70" s="4"/>
      <c r="B70" s="6" t="s">
        <v>86</v>
      </c>
      <c r="C70" s="3"/>
      <c r="D70" s="3"/>
      <c r="E70" s="3"/>
      <c r="F70" s="3"/>
      <c r="G70" s="3"/>
      <c r="H70" s="3"/>
    </row>
    <row r="71" spans="1:8" x14ac:dyDescent="0.2">
      <c r="A71" s="4"/>
      <c r="B71" s="5" t="s">
        <v>72</v>
      </c>
      <c r="C71" s="3"/>
      <c r="D71" s="3"/>
      <c r="E71" s="3"/>
      <c r="F71" s="3"/>
      <c r="G71" s="3"/>
      <c r="H71" s="3"/>
    </row>
    <row r="72" spans="1:8" x14ac:dyDescent="0.2">
      <c r="A72" s="4"/>
      <c r="B72" s="6" t="s">
        <v>73</v>
      </c>
      <c r="C72" s="3"/>
      <c r="D72" s="3"/>
      <c r="E72" s="3"/>
      <c r="F72" s="3"/>
      <c r="G72" s="3"/>
      <c r="H72" s="3"/>
    </row>
    <row r="73" spans="1:8" x14ac:dyDescent="0.2">
      <c r="A73" s="4"/>
      <c r="B73" s="6" t="s">
        <v>74</v>
      </c>
      <c r="C73" s="3"/>
      <c r="D73" s="3"/>
      <c r="E73" s="3"/>
      <c r="F73" s="3"/>
      <c r="G73" s="3"/>
      <c r="H73" s="3"/>
    </row>
    <row r="74" spans="1:8" x14ac:dyDescent="0.2">
      <c r="A74" s="4"/>
      <c r="B74" s="6" t="s">
        <v>75</v>
      </c>
      <c r="C74" s="3"/>
      <c r="D74" s="3"/>
      <c r="E74" s="3"/>
      <c r="F74" s="3"/>
      <c r="G74" s="3"/>
      <c r="H74" s="3"/>
    </row>
    <row r="75" spans="1:8" x14ac:dyDescent="0.2">
      <c r="A75" s="4"/>
      <c r="B75" s="5" t="s">
        <v>76</v>
      </c>
      <c r="C75" s="3"/>
      <c r="D75" s="3"/>
      <c r="E75" s="3"/>
      <c r="F75" s="3"/>
      <c r="G75" s="3"/>
      <c r="H75" s="3"/>
    </row>
    <row r="76" spans="1:8" x14ac:dyDescent="0.2">
      <c r="A76" s="4"/>
      <c r="B76" s="6" t="s">
        <v>77</v>
      </c>
      <c r="C76" s="3"/>
      <c r="D76" s="3"/>
      <c r="E76" s="3"/>
      <c r="F76" s="3"/>
      <c r="G76" s="3"/>
      <c r="H76" s="3"/>
    </row>
    <row r="77" spans="1:8" x14ac:dyDescent="0.2">
      <c r="A77" s="4"/>
      <c r="B77" s="6" t="s">
        <v>78</v>
      </c>
      <c r="C77" s="3"/>
      <c r="D77" s="3"/>
      <c r="E77" s="3"/>
      <c r="F77" s="3"/>
      <c r="G77" s="3"/>
      <c r="H77" s="3"/>
    </row>
    <row r="78" spans="1:8" x14ac:dyDescent="0.2">
      <c r="A78" s="4"/>
      <c r="B78" s="6" t="s">
        <v>79</v>
      </c>
      <c r="C78" s="3"/>
      <c r="D78" s="3"/>
      <c r="E78" s="3"/>
      <c r="F78" s="3"/>
      <c r="G78" s="3"/>
      <c r="H78" s="3"/>
    </row>
    <row r="79" spans="1:8" x14ac:dyDescent="0.2">
      <c r="A79" s="4"/>
      <c r="B79" s="6" t="s">
        <v>80</v>
      </c>
      <c r="C79" s="3"/>
      <c r="D79" s="3"/>
      <c r="E79" s="3"/>
      <c r="F79" s="3"/>
      <c r="G79" s="3"/>
      <c r="H79" s="3"/>
    </row>
    <row r="80" spans="1:8" x14ac:dyDescent="0.2">
      <c r="A80" s="4"/>
      <c r="B80" s="6" t="s">
        <v>81</v>
      </c>
      <c r="C80" s="3"/>
      <c r="D80" s="3"/>
      <c r="E80" s="3"/>
      <c r="F80" s="3"/>
      <c r="G80" s="3"/>
      <c r="H80" s="3"/>
    </row>
    <row r="81" spans="1:8" x14ac:dyDescent="0.2">
      <c r="A81" s="4"/>
      <c r="B81" s="6" t="s">
        <v>82</v>
      </c>
      <c r="C81" s="3"/>
      <c r="D81" s="3"/>
      <c r="E81" s="3"/>
      <c r="F81" s="3"/>
      <c r="G81" s="3"/>
      <c r="H81" s="3"/>
    </row>
    <row r="82" spans="1:8" x14ac:dyDescent="0.2">
      <c r="A82" s="4"/>
      <c r="B82" s="6" t="s">
        <v>85</v>
      </c>
      <c r="C82" s="3"/>
      <c r="D82" s="3"/>
      <c r="E82" s="3"/>
      <c r="F82" s="3"/>
      <c r="G82" s="3"/>
      <c r="H82" s="3"/>
    </row>
    <row r="83" spans="1:8" x14ac:dyDescent="0.2">
      <c r="A83" s="21"/>
      <c r="B83" s="22"/>
      <c r="C83" s="23"/>
      <c r="D83" s="23"/>
      <c r="E83" s="23"/>
      <c r="F83" s="23"/>
      <c r="G83" s="23"/>
      <c r="H83" s="23"/>
    </row>
    <row r="84" spans="1:8" x14ac:dyDescent="0.2">
      <c r="A84" s="18"/>
      <c r="B84" s="19" t="s">
        <v>83</v>
      </c>
      <c r="C84" s="20">
        <f>SUM(C11:C83)</f>
        <v>92510000.039999992</v>
      </c>
      <c r="D84" s="20">
        <f>SUM(D11:D83)</f>
        <v>11849131.9</v>
      </c>
      <c r="E84" s="20">
        <f>SUM(E11:E83)</f>
        <v>104359131.93999995</v>
      </c>
      <c r="F84" s="20">
        <f>SUM(F11:F83)</f>
        <v>103661063.81000002</v>
      </c>
      <c r="G84" s="20">
        <f>SUM(G11:G83)</f>
        <v>103661063.81000002</v>
      </c>
      <c r="H84" s="20">
        <f>E84-F84</f>
        <v>698068.12999993563</v>
      </c>
    </row>
    <row r="85" spans="1:8" x14ac:dyDescent="0.2">
      <c r="A85" s="15"/>
      <c r="B85" s="16"/>
      <c r="C85" s="17"/>
      <c r="D85" s="17"/>
      <c r="E85" s="17"/>
      <c r="F85" s="17"/>
      <c r="G85" s="17"/>
      <c r="H85" s="17"/>
    </row>
    <row r="86" spans="1:8" x14ac:dyDescent="0.2">
      <c r="A86" s="15"/>
      <c r="B86" s="16"/>
      <c r="C86" s="17"/>
      <c r="D86" s="17"/>
      <c r="E86" s="17"/>
      <c r="F86" s="17"/>
      <c r="G86" s="17"/>
      <c r="H86" s="17"/>
    </row>
    <row r="87" spans="1:8" x14ac:dyDescent="0.2">
      <c r="A87" s="15"/>
      <c r="B87" s="16"/>
      <c r="C87" s="17"/>
      <c r="D87" s="17"/>
      <c r="E87" s="17"/>
      <c r="F87" s="17"/>
      <c r="G87" s="17"/>
      <c r="H87" s="17"/>
    </row>
    <row r="88" spans="1:8" x14ac:dyDescent="0.2">
      <c r="A88" s="15"/>
      <c r="B88" s="16"/>
      <c r="C88" s="17"/>
      <c r="D88" s="17"/>
      <c r="E88" s="17"/>
      <c r="F88" s="17"/>
      <c r="G88" s="17"/>
      <c r="H88" s="17"/>
    </row>
    <row r="90" spans="1:8" ht="12.75" customHeight="1" x14ac:dyDescent="0.2">
      <c r="A90" s="24" t="s">
        <v>0</v>
      </c>
      <c r="B90" s="24"/>
      <c r="C90" s="24"/>
      <c r="D90" s="24"/>
      <c r="E90" s="24"/>
      <c r="F90" s="24"/>
      <c r="G90" s="24"/>
      <c r="H90" s="24"/>
    </row>
    <row r="91" spans="1:8" x14ac:dyDescent="0.2">
      <c r="A91" s="2"/>
      <c r="B91" s="2"/>
      <c r="C91" s="2"/>
      <c r="D91" s="2"/>
      <c r="E91" s="2"/>
      <c r="F91" s="2"/>
      <c r="G91" s="2"/>
      <c r="H91" s="2"/>
    </row>
    <row r="92" spans="1:8" x14ac:dyDescent="0.2">
      <c r="A92" s="2"/>
      <c r="B92" s="2"/>
      <c r="C92" s="2"/>
      <c r="D92" s="2"/>
      <c r="E92" s="2"/>
      <c r="F92" s="2"/>
      <c r="G92" s="2"/>
      <c r="H92" s="2"/>
    </row>
    <row r="93" spans="1:8" x14ac:dyDescent="0.2">
      <c r="A93" s="2"/>
      <c r="B93" s="2"/>
      <c r="C93" s="2"/>
      <c r="D93" s="2"/>
      <c r="E93" s="2"/>
      <c r="F93" s="2"/>
      <c r="G93" s="2"/>
      <c r="H93" s="2"/>
    </row>
    <row r="111" ht="12.75" customHeight="1" x14ac:dyDescent="0.2"/>
  </sheetData>
  <mergeCells count="9">
    <mergeCell ref="A90:H90"/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2023-01-12T23:32:36Z</cp:lastPrinted>
  <dcterms:created xsi:type="dcterms:W3CDTF">2015-02-12T14:40:06Z</dcterms:created>
  <dcterms:modified xsi:type="dcterms:W3CDTF">2023-01-17T23:01:20Z</dcterms:modified>
</cp:coreProperties>
</file>