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LIUD G\Documents\INFORMES TRIMESTRALES 2025\1er INFORME TRIMESTRAL 2025\01.CONTABLES\"/>
    </mc:Choice>
  </mc:AlternateContent>
  <bookViews>
    <workbookView xWindow="-120" yWindow="-120" windowWidth="29040" windowHeight="15720"/>
  </bookViews>
  <sheets>
    <sheet name="07.1 ANALITICO_PASIVO" sheetId="1" r:id="rId1"/>
  </sheets>
  <definedNames>
    <definedName name="_xlnm.Print_Titles" localSheetId="0">'07.1 ANALITICO_PASIVO'!$1:$6</definedName>
  </definedNames>
  <calcPr calcId="162913"/>
</workbook>
</file>

<file path=xl/calcChain.xml><?xml version="1.0" encoding="utf-8"?>
<calcChain xmlns="http://schemas.openxmlformats.org/spreadsheetml/2006/main">
  <c r="F48" i="1" l="1"/>
  <c r="G48" i="1" s="1"/>
  <c r="F47" i="1"/>
  <c r="G47" i="1" s="1"/>
  <c r="F46" i="1"/>
  <c r="G46" i="1" s="1"/>
  <c r="F44" i="1"/>
  <c r="G44" i="1" s="1"/>
  <c r="F43" i="1"/>
  <c r="G43" i="1" s="1"/>
  <c r="F42" i="1"/>
  <c r="G42" i="1" s="1"/>
  <c r="F40" i="1"/>
  <c r="G40" i="1" s="1"/>
  <c r="F39" i="1"/>
  <c r="G39" i="1" s="1"/>
  <c r="F38" i="1"/>
  <c r="G38" i="1" s="1"/>
  <c r="F37" i="1"/>
  <c r="G37" i="1" s="1"/>
  <c r="F36" i="1"/>
  <c r="G36" i="1" s="1"/>
  <c r="F35" i="1"/>
  <c r="G35" i="1" s="1"/>
  <c r="F33" i="1"/>
  <c r="G33" i="1" s="1"/>
  <c r="F32" i="1"/>
  <c r="G32" i="1" s="1"/>
  <c r="F31" i="1"/>
  <c r="G31" i="1" s="1"/>
  <c r="G29" i="1"/>
  <c r="F29" i="1"/>
  <c r="G28" i="1"/>
  <c r="F28" i="1"/>
  <c r="F26" i="1"/>
  <c r="G26" i="1" s="1"/>
  <c r="F25" i="1"/>
  <c r="G25" i="1" s="1"/>
  <c r="F24" i="1"/>
  <c r="G24" i="1" s="1"/>
  <c r="F22" i="1"/>
  <c r="G22" i="1" s="1"/>
  <c r="F21" i="1"/>
  <c r="G21" i="1" s="1"/>
  <c r="F20" i="1"/>
  <c r="G20" i="1" s="1"/>
  <c r="F18" i="1"/>
  <c r="G18" i="1" s="1"/>
  <c r="G17" i="1"/>
  <c r="F17" i="1"/>
  <c r="F15" i="1"/>
  <c r="G15" i="1" s="1"/>
  <c r="F14" i="1"/>
  <c r="G14" i="1" s="1"/>
  <c r="E49" i="1" l="1"/>
  <c r="E82" i="1" s="1"/>
  <c r="D49" i="1"/>
  <c r="D82" i="1" s="1"/>
  <c r="C49" i="1"/>
  <c r="C82" i="1" s="1"/>
  <c r="F12" i="1"/>
  <c r="G12" i="1" s="1"/>
  <c r="F13" i="1"/>
  <c r="G13" i="1" s="1"/>
  <c r="F16" i="1"/>
  <c r="G16" i="1" s="1"/>
  <c r="F11" i="1"/>
  <c r="G11" i="1" s="1"/>
  <c r="F10" i="1"/>
  <c r="F49" i="1" l="1"/>
  <c r="F82" i="1" s="1"/>
  <c r="G10" i="1"/>
  <c r="G49" i="1" s="1"/>
  <c r="G82" i="1" s="1"/>
</calcChain>
</file>

<file path=xl/sharedStrings.xml><?xml version="1.0" encoding="utf-8"?>
<sst xmlns="http://schemas.openxmlformats.org/spreadsheetml/2006/main" count="86" uniqueCount="86">
  <si>
    <t>"Bajo protesta de decir verdad declaramos que los Estados Financieros y sus Notas, son razonablemente correctos y son responsabilidad del emisor"</t>
  </si>
  <si>
    <t xml:space="preserve">Total de Pasivos: </t>
  </si>
  <si>
    <t>Total de Pasivos No Circulantes:</t>
  </si>
  <si>
    <t>Otras Provisiones a Largo Plazo</t>
  </si>
  <si>
    <t>Provisión para Contingencias a Largo Plazo</t>
  </si>
  <si>
    <t>PASIVO NO CIRCULANTE</t>
  </si>
  <si>
    <t>Total de Pasivos Circulantes:</t>
  </si>
  <si>
    <t>Otros Pasivos Circulantes</t>
  </si>
  <si>
    <t>Ingresos por Clasificar</t>
  </si>
  <si>
    <t>Otros Pasivos a Corto Plazo</t>
  </si>
  <si>
    <t>PASIVO CIRCULANTE</t>
  </si>
  <si>
    <t>PASIVO</t>
  </si>
  <si>
    <t>Variación del Periodo (SI-SF)
(1-4)</t>
  </si>
  <si>
    <t>Saldo Final (SF) 
4 (1+3-2)</t>
  </si>
  <si>
    <t>Abonos del Periodo
3</t>
  </si>
  <si>
    <t>Cargos del Periodo 
2</t>
  </si>
  <si>
    <t>Saldo Inicial (SI) 
1</t>
  </si>
  <si>
    <t>Cuenta Contable</t>
  </si>
  <si>
    <t>REPORTE ANALÍTICO DEL PASIVO</t>
  </si>
  <si>
    <t>Cuentas por pagar a Corto Plazo</t>
  </si>
  <si>
    <t>Servicios Personales por pagar a Corto Plazo</t>
  </si>
  <si>
    <t>Proveedores por pagar a Corto Plazo</t>
  </si>
  <si>
    <t>Subsidios, Participaciones y Aportaciones por pagar a Corto Plazo</t>
  </si>
  <si>
    <t>Contratistas por pagar a Corto Plazo</t>
  </si>
  <si>
    <t>Transferencias otorgadas por pagar a Corto Plazo</t>
  </si>
  <si>
    <t>Intereses y Comisiones por pagar a Corto Plazo</t>
  </si>
  <si>
    <t>Retenciones y Contribuciones por pagar a Corto Plazo</t>
  </si>
  <si>
    <t>Devoluciones de Contribuciones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</si>
  <si>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</si>
  <si>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</si>
  <si>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</si>
  <si>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</si>
  <si>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</si>
  <si>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Porción a Corto Plazo de la Deuda Pública a Largo Plazo</t>
  </si>
  <si>
    <t>Porción a Corto Plazo de la Deuda Pública Interna</t>
  </si>
  <si>
    <t>Porción a Corto Plazo de la Deuda Pública Externa</t>
  </si>
  <si>
    <t>Porción a Corto Plazo de Arrendamiento Financiero</t>
  </si>
  <si>
    <t>Títulos y Valores a Corto Plazo</t>
  </si>
  <si>
    <t>Títulos y Valores de la Deuda Pública Interna a Corto Plazo</t>
  </si>
  <si>
    <t>Títulos y Valores de la Deuda Pública Externa a Corto Plazo</t>
  </si>
  <si>
    <t>Pasivos Diferidos a Corto Plazo</t>
  </si>
  <si>
    <t>Ingresos Cobrados por Adelantado a Corto Plazo</t>
  </si>
  <si>
    <t>Intereses Cobrados por Adelantado a Corto Plazo</t>
  </si>
  <si>
    <t>Otros Pasivos Diferidos a Corto Plazo</t>
  </si>
  <si>
    <t>Fondos y Bienes de Terceros en Administración y/o en Garantía a Corto Plazo</t>
  </si>
  <si>
    <t>Fondos en Garantía a Corto Plazo</t>
  </si>
  <si>
    <t>Fondos en Administración a Corto Plazo</t>
  </si>
  <si>
    <t>Fondos Contingentes a Corto Plazo</t>
  </si>
  <si>
    <t>Fondos de Fideicomisos, Mandatos y Análogos a Corto Plazo</t>
  </si>
  <si>
    <t>Otros Fondos de Terceros a Corto Plazo</t>
  </si>
  <si>
    <t>Bienes en Garantía a Corto Plazo</t>
  </si>
  <si>
    <t>Provisiones a Corto Plazo</t>
  </si>
  <si>
    <t>Provisión para Demandas y Litigios a Corto Plazo</t>
  </si>
  <si>
    <t>Provisión para contingencias a Corto Plazo</t>
  </si>
  <si>
    <t>Otras Provisiones a Corto Plazo</t>
  </si>
  <si>
    <t>Recaudación por Participar</t>
  </si>
  <si>
    <t>Cuentas por pagar a Largo Plazo</t>
  </si>
  <si>
    <t>Proveedores por pagar a Largo Plazo</t>
  </si>
  <si>
    <t>Contratistas por pagar a Largo Plazo</t>
  </si>
  <si>
    <t>Documentos por pagar a Largo Plazo</t>
  </si>
  <si>
    <t>Documentos Comerciales por pagar a Largo Plazo</t>
  </si>
  <si>
    <t>Documentos con Contratistas por pagar a Largo Plazo</t>
  </si>
  <si>
    <t>Otros Documentos por pagar a Largo Plazo</t>
  </si>
  <si>
    <t>Deuda Pública a Largo Plazo</t>
  </si>
  <si>
    <t>Títulos y Valores de la Deuda Pública Interna a Largo Plazo</t>
  </si>
  <si>
    <t>Títulos y Valores de la Deuda Pública Externa a Largo Plazo</t>
  </si>
  <si>
    <t>Préstamos de la Deuda Interna por Pagar a Largo Plazo</t>
  </si>
  <si>
    <t>Préstamos de la Deuda Externa por Pagar a Largo Plazo</t>
  </si>
  <si>
    <t>Arrendamiento Financiero a Largo Plazo</t>
  </si>
  <si>
    <t>Pasivos Diferidos a Largo Plazo</t>
  </si>
  <si>
    <t>Créditos Diferidos a Largo Plazo</t>
  </si>
  <si>
    <t>Intereses Cobrados por Adelantados a Largo Plazo</t>
  </si>
  <si>
    <t>Otros Pasivos Diferidos a Largo Plazo</t>
  </si>
  <si>
    <t>Fondos y Bienes de Terceros en Administración y/o en Garantía a Largo Plazo</t>
  </si>
  <si>
    <t>Fondos en Garantía a Largo Plazo</t>
  </si>
  <si>
    <t>Fondos en Administración a Largo Plazo</t>
  </si>
  <si>
    <t>Fondos Contingentes a Largo Plazo</t>
  </si>
  <si>
    <t>Fondos de Fideicomisos, Mandatos y Análogos a Largo Plazo</t>
  </si>
  <si>
    <t>Otros Fondos de Terceros a Largo Plazo</t>
  </si>
  <si>
    <t>Bienes en Garantía a Largo Plazo</t>
  </si>
  <si>
    <t>Provisiones a Largo Plazo</t>
  </si>
  <si>
    <t>Provisión para Demandas y Litigios a Largo Plazo</t>
  </si>
  <si>
    <t>Provisión por Pensiones a Largo Plazo</t>
  </si>
  <si>
    <t>7.1</t>
  </si>
  <si>
    <t>UNIVERSIDAD TECNOLÓGICA DE NUEVO LAREDO</t>
  </si>
  <si>
    <t>DEL 01 DE ENERO AL 31 DE MARZO  DEL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</si>
</sst>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164" formatCode="#,##0;[Red]#,##0"/>
    <numFmt numFmtId="165" formatCode="General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  <font>
      <b/>
      <u/>
      <sz val="10"/>
      <color theme="1"/>
      <name val="Calibri"/>
      <family val="2"/>
      <scheme val="minor"/>
    </font>
    <font>
      <b/>
      <u/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165" fontId="9" fillId="0" borderId="0"/>
    <xf numFmtId="44" fontId="9" fillId="0" borderId="0" applyFont="0" applyFill="0" applyBorder="0" applyAlignment="0" applyProtection="0"/>
    <xf numFmtId="0" fontId="9" fillId="0" borderId="0"/>
    <xf numFmtId="0" fontId="1" fillId="0" borderId="0"/>
    <xf numFmtId="0" fontId="9" fillId="0" borderId="0"/>
    <xf numFmtId="0" fontId="9" fillId="0" borderId="0"/>
  </cellStyleXfs>
  <cellXfs count="37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164" fontId="4" fillId="0" borderId="1" xfId="0" applyNumberFormat="1" applyFont="1" applyBorder="1"/>
    <xf numFmtId="164" fontId="2" fillId="0" borderId="6" xfId="0" applyNumberFormat="1" applyFont="1" applyBorder="1"/>
    <xf numFmtId="0" fontId="2" fillId="0" borderId="8" xfId="0" applyFont="1" applyBorder="1" applyAlignment="1">
      <alignment horizontal="justify" vertical="center"/>
    </xf>
    <xf numFmtId="0" fontId="4" fillId="0" borderId="8" xfId="0" applyFont="1" applyBorder="1" applyAlignment="1">
      <alignment horizontal="justify" vertical="center"/>
    </xf>
    <xf numFmtId="0" fontId="5" fillId="0" borderId="7" xfId="0" applyFont="1" applyBorder="1" applyAlignment="1">
      <alignment horizontal="justify" vertical="center"/>
    </xf>
    <xf numFmtId="0" fontId="6" fillId="0" borderId="8" xfId="0" applyFont="1" applyBorder="1" applyAlignment="1">
      <alignment horizontal="left" vertical="center"/>
    </xf>
    <xf numFmtId="0" fontId="5" fillId="0" borderId="8" xfId="0" applyFont="1" applyBorder="1" applyAlignment="1">
      <alignment horizontal="justify" vertical="center"/>
    </xf>
    <xf numFmtId="164" fontId="2" fillId="0" borderId="10" xfId="0" applyNumberFormat="1" applyFont="1" applyBorder="1"/>
    <xf numFmtId="0" fontId="4" fillId="2" borderId="1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10" fillId="0" borderId="0" xfId="0" applyFont="1" applyAlignment="1">
      <alignment horizontal="justify" vertical="center"/>
    </xf>
    <xf numFmtId="0" fontId="2" fillId="0" borderId="0" xfId="0" applyFont="1" applyAlignment="1">
      <alignment horizontal="justify" vertical="center"/>
    </xf>
    <xf numFmtId="0" fontId="5" fillId="0" borderId="9" xfId="0" applyFont="1" applyBorder="1" applyAlignment="1">
      <alignment horizontal="left" vertical="center"/>
    </xf>
    <xf numFmtId="0" fontId="11" fillId="0" borderId="0" xfId="0" applyFont="1" applyAlignment="1">
      <alignment horizontal="justify" vertical="center"/>
    </xf>
    <xf numFmtId="0" fontId="3" fillId="0" borderId="0" xfId="0" applyFont="1" applyAlignment="1">
      <alignment horizontal="justify" vertical="center"/>
    </xf>
    <xf numFmtId="164" fontId="2" fillId="0" borderId="0" xfId="0" applyNumberFormat="1" applyFont="1"/>
    <xf numFmtId="0" fontId="3" fillId="0" borderId="0" xfId="0" applyFont="1" applyAlignment="1">
      <alignment horizontal="center" vertical="center" wrapText="1"/>
    </xf>
    <xf numFmtId="0" fontId="5" fillId="0" borderId="3" xfId="0" applyFont="1" applyBorder="1" applyAlignment="1">
      <alignment horizontal="right" vertical="center" indent="1"/>
    </xf>
    <xf numFmtId="0" fontId="5" fillId="0" borderId="2" xfId="0" applyFont="1" applyBorder="1" applyAlignment="1">
      <alignment horizontal="right" vertical="center" indent="1"/>
    </xf>
    <xf numFmtId="0" fontId="8" fillId="3" borderId="11" xfId="0" applyFont="1" applyFill="1" applyBorder="1" applyAlignment="1">
      <alignment horizontal="center"/>
    </xf>
    <xf numFmtId="0" fontId="8" fillId="3" borderId="13" xfId="0" applyFont="1" applyFill="1" applyBorder="1" applyAlignment="1">
      <alignment horizontal="center"/>
    </xf>
    <xf numFmtId="0" fontId="8" fillId="3" borderId="9" xfId="0" applyFont="1" applyFill="1" applyBorder="1" applyAlignment="1">
      <alignment horizontal="center"/>
    </xf>
    <xf numFmtId="0" fontId="7" fillId="3" borderId="8" xfId="0" applyFont="1" applyFill="1" applyBorder="1" applyAlignment="1">
      <alignment horizontal="center"/>
    </xf>
    <xf numFmtId="0" fontId="7" fillId="3" borderId="0" xfId="0" applyFont="1" applyFill="1" applyAlignment="1">
      <alignment horizontal="center"/>
    </xf>
    <xf numFmtId="0" fontId="7" fillId="3" borderId="7" xfId="0" applyFont="1" applyFill="1" applyBorder="1" applyAlignment="1">
      <alignment horizontal="center"/>
    </xf>
    <xf numFmtId="0" fontId="8" fillId="3" borderId="5" xfId="0" quotePrefix="1" applyFont="1" applyFill="1" applyBorder="1" applyAlignment="1">
      <alignment horizontal="center"/>
    </xf>
    <xf numFmtId="0" fontId="8" fillId="3" borderId="12" xfId="0" applyFont="1" applyFill="1" applyBorder="1" applyAlignment="1">
      <alignment horizontal="center"/>
    </xf>
    <xf numFmtId="0" fontId="8" fillId="3" borderId="4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</cellXfs>
  <cellStyles count="7">
    <cellStyle name="=C:\WINNT\SYSTEM32\COMMAND.COM" xfId="1"/>
    <cellStyle name="Moneda 3" xfId="2"/>
    <cellStyle name="Normal" xfId="0" builtinId="0"/>
    <cellStyle name="Normal 2" xfId="3"/>
    <cellStyle name="Normal 3" xfId="4"/>
    <cellStyle name="Normal 4" xfId="5"/>
    <cellStyle name="Normal 4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247650</xdr:colOff>
      <xdr:row>88</xdr:row>
      <xdr:rowOff>123825</xdr:rowOff>
    </xdr:from>
    <xdr:ext cx="2390775" cy="819150"/>
    <xdr:sp macro="" textlink="">
      <xdr:nvSpPr>
        <xdr:cNvPr id="7" name="6 CuadroTexto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247650" y="18792825"/>
          <a:ext cx="2390775" cy="8191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es-MX" sz="1100" baseline="0"/>
            <a:t>         </a:t>
          </a:r>
          <a:r>
            <a:rPr lang="es-MX" sz="1100"/>
            <a:t>_______________________________________</a:t>
          </a:r>
        </a:p>
        <a:p>
          <a:pPr algn="ctr"/>
          <a:r>
            <a:rPr lang="es-MX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ING. JOSÉ ANTONIO TOVAR LARA</a:t>
          </a:r>
        </a:p>
        <a:p>
          <a:pPr algn="ctr"/>
          <a:r>
            <a:rPr lang="es-MX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RECTOR</a:t>
          </a:r>
        </a:p>
        <a:p>
          <a:pPr algn="ctr"/>
          <a:endParaRPr lang="es-MX">
            <a:effectLst/>
          </a:endParaRPr>
        </a:p>
      </xdr:txBody>
    </xdr:sp>
    <xdr:clientData/>
  </xdr:oneCellAnchor>
  <xdr:oneCellAnchor>
    <xdr:from>
      <xdr:col>3</xdr:col>
      <xdr:colOff>342901</xdr:colOff>
      <xdr:row>88</xdr:row>
      <xdr:rowOff>123825</xdr:rowOff>
    </xdr:from>
    <xdr:ext cx="3067050" cy="609013"/>
    <xdr:sp macro="" textlink="">
      <xdr:nvSpPr>
        <xdr:cNvPr id="8" name="7 CuadroText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4210051" y="18954750"/>
          <a:ext cx="3067050" cy="6090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s-MX" sz="1100"/>
            <a:t>________________________________</a:t>
          </a:r>
        </a:p>
        <a:p>
          <a:pPr algn="ctr"/>
          <a:r>
            <a:rPr lang="es-MX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C.P. MARIO GERMAN GARCÍA FLORES</a:t>
          </a:r>
        </a:p>
        <a:p>
          <a:pPr algn="ctr"/>
          <a:r>
            <a:rPr lang="es-MX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DIRECTOR DE ADMINISTRACIÓN Y FINANZAS</a:t>
          </a:r>
          <a:endParaRPr lang="es-MX">
            <a:effectLst/>
          </a:endParaRPr>
        </a:p>
      </xdr:txBody>
    </xdr:sp>
    <xdr:clientData/>
  </xdr:oneCellAnchor>
  <xdr:oneCellAnchor>
    <xdr:from>
      <xdr:col>1</xdr:col>
      <xdr:colOff>1838326</xdr:colOff>
      <xdr:row>93</xdr:row>
      <xdr:rowOff>19050</xdr:rowOff>
    </xdr:from>
    <xdr:ext cx="2943224" cy="638175"/>
    <xdr:sp macro="" textlink="">
      <xdr:nvSpPr>
        <xdr:cNvPr id="9" name="8 CuadroText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2257426" y="19659600"/>
          <a:ext cx="2943224" cy="638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s-MX" sz="1100"/>
            <a:t>___________________________________</a:t>
          </a:r>
        </a:p>
        <a:p>
          <a:pPr algn="ctr"/>
          <a:r>
            <a:rPr lang="es-MX" sz="1100" b="1" baseline="0"/>
            <a:t>C.P. FRANCISCO GILBERTO GARCÍA GODINEZ </a:t>
          </a:r>
        </a:p>
        <a:p>
          <a:pPr algn="ctr"/>
          <a:r>
            <a:rPr lang="es-MX" sz="1100" b="1" baseline="0"/>
            <a:t>JEFE DEL DEPARTAMENTO DE CONTABILIDAD</a:t>
          </a:r>
          <a:endParaRPr lang="es-MX" sz="1100" b="1"/>
        </a:p>
      </xdr:txBody>
    </xdr:sp>
    <xdr:clientData/>
  </xdr:oneCellAnchor>
  <xdr:twoCellAnchor editAs="oneCell">
    <xdr:from>
      <xdr:col>0</xdr:col>
      <xdr:colOff>57150</xdr:colOff>
      <xdr:row>0</xdr:row>
      <xdr:rowOff>66675</xdr:rowOff>
    </xdr:from>
    <xdr:to>
      <xdr:col>1</xdr:col>
      <xdr:colOff>1164471</xdr:colOff>
      <xdr:row>3</xdr:row>
      <xdr:rowOff>123825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4396" b="100000" l="0" r="100000">
                      <a14:foregroundMark x1="10417" y1="25275" x2="40000" y2="28571"/>
                      <a14:foregroundMark x1="11250" y1="56044" x2="94167" y2="59341"/>
                      <a14:foregroundMark x1="13750" y1="28571" x2="81250" y2="90110"/>
                      <a14:foregroundMark x1="32083" y1="85714" x2="85000" y2="63736"/>
                      <a14:foregroundMark x1="34583" y1="69231" x2="87917" y2="87912"/>
                      <a14:foregroundMark x1="93750" y1="75824" x2="48333" y2="79121"/>
                      <a14:foregroundMark x1="95000" y1="51648" x2="9167" y2="32967"/>
                      <a14:foregroundMark x1="21250" y1="28571" x2="20833" y2="79121"/>
                      <a14:foregroundMark x1="6250" y1="85714" x2="49167" y2="10989"/>
                    </a14:backgroundRemoval>
                  </a14:imgEffect>
                </a14:imgLayer>
              </a14:imgProps>
            </a:ext>
          </a:extLst>
        </a:blip>
        <a:srcRect l="3009" t="13418" b="8199"/>
        <a:stretch/>
      </xdr:blipFill>
      <xdr:spPr>
        <a:xfrm>
          <a:off x="57150" y="66675"/>
          <a:ext cx="1526421" cy="581025"/>
        </a:xfrm>
        <a:prstGeom prst="rect">
          <a:avLst/>
        </a:prstGeom>
      </xdr:spPr>
    </xdr:pic>
    <xdr:clientData/>
  </xdr:twoCellAnchor>
  <xdr:twoCellAnchor editAs="oneCell">
    <xdr:from>
      <xdr:col>5</xdr:col>
      <xdr:colOff>119592</xdr:colOff>
      <xdr:row>0</xdr:row>
      <xdr:rowOff>68346</xdr:rowOff>
    </xdr:from>
    <xdr:to>
      <xdr:col>6</xdr:col>
      <xdr:colOff>741442</xdr:colOff>
      <xdr:row>3</xdr:row>
      <xdr:rowOff>161925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44092" y="68346"/>
          <a:ext cx="1450525" cy="617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5"/>
  <sheetViews>
    <sheetView tabSelected="1" zoomScaleNormal="100" workbookViewId="0">
      <selection activeCell="C18" sqref="C18"/>
    </sheetView>
  </sheetViews>
  <sheetFormatPr baseColWidth="10" defaultRowHeight="12.75" x14ac:dyDescent="0.2"/>
  <cols>
    <col min="1" max="1" width="6.28515625" style="1" customWidth="1"/>
    <col min="2" max="2" width="39.28515625" style="1" customWidth="1"/>
    <col min="3" max="7" width="12.42578125" style="1" customWidth="1"/>
    <col min="8" max="16384" width="11.42578125" style="1"/>
  </cols>
  <sheetData>
    <row r="1" spans="1:7" ht="15.75" x14ac:dyDescent="0.25">
      <c r="A1" s="24" t="s">
        <v>84</v>
      </c>
      <c r="B1" s="25"/>
      <c r="C1" s="25"/>
      <c r="D1" s="25"/>
      <c r="E1" s="25"/>
      <c r="F1" s="25"/>
      <c r="G1" s="26"/>
    </row>
    <row r="2" spans="1:7" x14ac:dyDescent="0.2">
      <c r="A2" s="27" t="s">
        <v>18</v>
      </c>
      <c r="B2" s="28"/>
      <c r="C2" s="28"/>
      <c r="D2" s="28"/>
      <c r="E2" s="28"/>
      <c r="F2" s="28"/>
      <c r="G2" s="29"/>
    </row>
    <row r="3" spans="1:7" x14ac:dyDescent="0.2">
      <c r="A3" s="27" t="s">
        <v>85</v>
      </c>
      <c r="B3" s="28"/>
      <c r="C3" s="28"/>
      <c r="D3" s="28"/>
      <c r="E3" s="28"/>
      <c r="F3" s="28"/>
      <c r="G3" s="29"/>
    </row>
    <row r="4" spans="1:7" ht="15.75" x14ac:dyDescent="0.25">
      <c r="A4" s="30" t="s">
        <v>83</v>
      </c>
      <c r="B4" s="31"/>
      <c r="C4" s="31"/>
      <c r="D4" s="31"/>
      <c r="E4" s="31"/>
      <c r="F4" s="31"/>
      <c r="G4" s="32"/>
    </row>
    <row r="6" spans="1:7" ht="38.25" x14ac:dyDescent="0.2">
      <c r="A6" s="33" t="s">
        <v>17</v>
      </c>
      <c r="B6" s="34"/>
      <c r="C6" s="12" t="s">
        <v>16</v>
      </c>
      <c r="D6" s="12" t="s">
        <v>15</v>
      </c>
      <c r="E6" s="12" t="s">
        <v>14</v>
      </c>
      <c r="F6" s="12" t="s">
        <v>13</v>
      </c>
      <c r="G6" s="12" t="s">
        <v>12</v>
      </c>
    </row>
    <row r="7" spans="1:7" x14ac:dyDescent="0.2">
      <c r="A7" s="13" t="s">
        <v>11</v>
      </c>
      <c r="B7" s="14"/>
      <c r="C7" s="11"/>
      <c r="D7" s="11"/>
      <c r="E7" s="11"/>
      <c r="F7" s="11"/>
      <c r="G7" s="11"/>
    </row>
    <row r="8" spans="1:7" x14ac:dyDescent="0.2">
      <c r="A8" s="10"/>
      <c r="B8" s="8" t="s">
        <v>10</v>
      </c>
      <c r="C8" s="5"/>
      <c r="E8" s="5"/>
      <c r="F8" s="5"/>
      <c r="G8" s="5"/>
    </row>
    <row r="9" spans="1:7" x14ac:dyDescent="0.2">
      <c r="A9" s="7"/>
      <c r="B9" s="15" t="s">
        <v>19</v>
      </c>
      <c r="C9" s="5"/>
      <c r="D9" s="5"/>
      <c r="E9" s="5"/>
      <c r="F9" s="5"/>
      <c r="G9" s="5"/>
    </row>
    <row r="10" spans="1:7" x14ac:dyDescent="0.2">
      <c r="A10" s="6"/>
      <c r="B10" s="16" t="s">
        <v>20</v>
      </c>
      <c r="C10" s="5">
        <v>182593.81</v>
      </c>
      <c r="D10" s="5">
        <v>14197617.67</v>
      </c>
      <c r="E10" s="5">
        <v>14188268.23</v>
      </c>
      <c r="F10" s="5">
        <f>C10+E10-D10</f>
        <v>173244.37000000104</v>
      </c>
      <c r="G10" s="5">
        <f>C10-F10</f>
        <v>9349.4399999989546</v>
      </c>
    </row>
    <row r="11" spans="1:7" x14ac:dyDescent="0.2">
      <c r="A11" s="6"/>
      <c r="B11" s="16" t="s">
        <v>21</v>
      </c>
      <c r="C11" s="5">
        <v>7986479.2199999997</v>
      </c>
      <c r="D11" s="5">
        <v>6373212.5</v>
      </c>
      <c r="E11" s="5">
        <v>5332162.76</v>
      </c>
      <c r="F11" s="5">
        <f>C11+E11-D11</f>
        <v>6945429.4800000004</v>
      </c>
      <c r="G11" s="5">
        <f>C11-F11</f>
        <v>1041049.7399999993</v>
      </c>
    </row>
    <row r="12" spans="1:7" ht="25.5" x14ac:dyDescent="0.2">
      <c r="A12" s="6"/>
      <c r="B12" s="16" t="s">
        <v>22</v>
      </c>
      <c r="C12" s="5">
        <v>0</v>
      </c>
      <c r="D12" s="5">
        <v>0</v>
      </c>
      <c r="E12" s="5">
        <v>0</v>
      </c>
      <c r="F12" s="5">
        <f t="shared" ref="F12:F16" si="0">C12+E12-D12</f>
        <v>0</v>
      </c>
      <c r="G12" s="5">
        <f t="shared" ref="G12:G16" si="1">C12-F12</f>
        <v>0</v>
      </c>
    </row>
    <row r="13" spans="1:7" x14ac:dyDescent="0.2">
      <c r="A13" s="6"/>
      <c r="B13" s="16" t="s">
        <v>23</v>
      </c>
      <c r="C13" s="5">
        <v>0</v>
      </c>
      <c r="D13" s="5">
        <v>0</v>
      </c>
      <c r="E13" s="5">
        <v>0</v>
      </c>
      <c r="F13" s="5">
        <f t="shared" si="0"/>
        <v>0</v>
      </c>
      <c r="G13" s="5">
        <f t="shared" si="1"/>
        <v>0</v>
      </c>
    </row>
    <row r="14" spans="1:7" ht="25.5" x14ac:dyDescent="0.2">
      <c r="A14" s="6"/>
      <c r="B14" s="16" t="s">
        <v>24</v>
      </c>
      <c r="C14" s="5">
        <v>0</v>
      </c>
      <c r="D14" s="5">
        <v>0</v>
      </c>
      <c r="E14" s="5">
        <v>0</v>
      </c>
      <c r="F14" s="5">
        <f t="shared" ref="F14:F15" si="2">C14+E14-D14</f>
        <v>0</v>
      </c>
      <c r="G14" s="5">
        <f t="shared" ref="G14:G15" si="3">C14-F14</f>
        <v>0</v>
      </c>
    </row>
    <row r="15" spans="1:7" x14ac:dyDescent="0.2">
      <c r="A15" s="6"/>
      <c r="B15" s="16" t="s">
        <v>25</v>
      </c>
      <c r="C15" s="5">
        <v>0</v>
      </c>
      <c r="D15" s="5">
        <v>0</v>
      </c>
      <c r="E15" s="5">
        <v>0</v>
      </c>
      <c r="F15" s="5">
        <f t="shared" si="2"/>
        <v>0</v>
      </c>
      <c r="G15" s="5">
        <f t="shared" si="3"/>
        <v>0</v>
      </c>
    </row>
    <row r="16" spans="1:7" ht="25.5" x14ac:dyDescent="0.2">
      <c r="A16" s="6"/>
      <c r="B16" s="16" t="s">
        <v>26</v>
      </c>
      <c r="C16" s="5">
        <v>1577634.72</v>
      </c>
      <c r="D16" s="5">
        <v>5387615.1200000001</v>
      </c>
      <c r="E16" s="5">
        <v>4057282.46</v>
      </c>
      <c r="F16" s="5">
        <f t="shared" si="0"/>
        <v>247302.05999999959</v>
      </c>
      <c r="G16" s="5">
        <f t="shared" si="1"/>
        <v>1330332.6600000004</v>
      </c>
    </row>
    <row r="17" spans="1:7" ht="25.5" x14ac:dyDescent="0.2">
      <c r="A17" s="7"/>
      <c r="B17" s="16" t="s">
        <v>27</v>
      </c>
      <c r="C17" s="5">
        <v>0</v>
      </c>
      <c r="D17" s="5">
        <v>0</v>
      </c>
      <c r="E17" s="5">
        <v>0</v>
      </c>
      <c r="F17" s="5">
        <f t="shared" ref="F17:F18" si="4">C17+E17-D17</f>
        <v>0</v>
      </c>
      <c r="G17" s="5">
        <f t="shared" ref="G17:G18" si="5">C17-F17</f>
        <v>0</v>
      </c>
    </row>
    <row r="18" spans="1:7" x14ac:dyDescent="0.2">
      <c r="A18" s="6"/>
      <c r="B18" s="16" t="s">
        <v>28</v>
      </c>
      <c r="C18" s="5">
        <v>0</v>
      </c>
      <c r="D18" s="5">
        <v>0</v>
      </c>
      <c r="E18" s="5">
        <v>0</v>
      </c>
      <c r="F18" s="5">
        <f t="shared" si="4"/>
        <v>0</v>
      </c>
      <c r="G18" s="5">
        <f t="shared" si="5"/>
        <v>0</v>
      </c>
    </row>
    <row r="19" spans="1:7" x14ac:dyDescent="0.2">
      <c r="A19" s="6"/>
      <c r="B19" s="15" t="s">
        <v>29</v>
      </c>
      <c r="C19" s="5"/>
      <c r="D19" s="5"/>
      <c r="E19" s="5"/>
      <c r="F19" s="5"/>
      <c r="G19" s="5"/>
    </row>
    <row r="20" spans="1:7" ht="25.5" x14ac:dyDescent="0.2">
      <c r="A20" s="6"/>
      <c r="B20" s="16" t="s">
        <v>30</v>
      </c>
      <c r="C20" s="5">
        <v>0</v>
      </c>
      <c r="D20" s="5">
        <v>0</v>
      </c>
      <c r="E20" s="5">
        <v>0</v>
      </c>
      <c r="F20" s="5">
        <f t="shared" ref="F20:F22" si="6">C20+E20-D20</f>
        <v>0</v>
      </c>
      <c r="G20" s="5">
        <f t="shared" ref="G20:G22" si="7">C20-F20</f>
        <v>0</v>
      </c>
    </row>
    <row r="21" spans="1:7" ht="25.5" x14ac:dyDescent="0.2">
      <c r="A21" s="7"/>
      <c r="B21" s="16" t="s">
        <v>31</v>
      </c>
      <c r="C21" s="5">
        <v>0</v>
      </c>
      <c r="D21" s="5">
        <v>0</v>
      </c>
      <c r="E21" s="5">
        <v>0</v>
      </c>
      <c r="F21" s="5">
        <f t="shared" si="6"/>
        <v>0</v>
      </c>
      <c r="G21" s="5">
        <f t="shared" si="7"/>
        <v>0</v>
      </c>
    </row>
    <row r="22" spans="1:7" x14ac:dyDescent="0.2">
      <c r="A22" s="6"/>
      <c r="B22" s="16" t="s">
        <v>32</v>
      </c>
      <c r="C22" s="5">
        <v>0</v>
      </c>
      <c r="D22" s="5">
        <v>0</v>
      </c>
      <c r="E22" s="5">
        <v>0</v>
      </c>
      <c r="F22" s="5">
        <f t="shared" si="6"/>
        <v>0</v>
      </c>
      <c r="G22" s="5">
        <f t="shared" si="7"/>
        <v>0</v>
      </c>
    </row>
    <row r="23" spans="1:7" ht="25.5" x14ac:dyDescent="0.2">
      <c r="A23" s="6"/>
      <c r="B23" s="15" t="s">
        <v>33</v>
      </c>
      <c r="C23" s="5"/>
      <c r="D23" s="5"/>
      <c r="E23" s="5"/>
      <c r="F23" s="5"/>
      <c r="G23" s="5"/>
    </row>
    <row r="24" spans="1:7" ht="25.5" x14ac:dyDescent="0.2">
      <c r="A24" s="6"/>
      <c r="B24" s="16" t="s">
        <v>34</v>
      </c>
      <c r="C24" s="5">
        <v>0</v>
      </c>
      <c r="D24" s="5">
        <v>0</v>
      </c>
      <c r="E24" s="5">
        <v>0</v>
      </c>
      <c r="F24" s="5">
        <f t="shared" ref="F24:F26" si="8">C24+E24-D24</f>
        <v>0</v>
      </c>
      <c r="G24" s="5">
        <f t="shared" ref="G24:G26" si="9">C24-F24</f>
        <v>0</v>
      </c>
    </row>
    <row r="25" spans="1:7" ht="25.5" x14ac:dyDescent="0.2">
      <c r="A25" s="6"/>
      <c r="B25" s="16" t="s">
        <v>35</v>
      </c>
      <c r="C25" s="5">
        <v>0</v>
      </c>
      <c r="D25" s="5">
        <v>0</v>
      </c>
      <c r="E25" s="5">
        <v>0</v>
      </c>
      <c r="F25" s="5">
        <f t="shared" si="8"/>
        <v>0</v>
      </c>
      <c r="G25" s="5">
        <f t="shared" si="9"/>
        <v>0</v>
      </c>
    </row>
    <row r="26" spans="1:7" ht="25.5" x14ac:dyDescent="0.2">
      <c r="A26" s="6"/>
      <c r="B26" s="16" t="s">
        <v>36</v>
      </c>
      <c r="C26" s="5">
        <v>0</v>
      </c>
      <c r="D26" s="5">
        <v>0</v>
      </c>
      <c r="E26" s="5">
        <v>0</v>
      </c>
      <c r="F26" s="5">
        <f t="shared" si="8"/>
        <v>0</v>
      </c>
      <c r="G26" s="5">
        <f t="shared" si="9"/>
        <v>0</v>
      </c>
    </row>
    <row r="27" spans="1:7" x14ac:dyDescent="0.2">
      <c r="A27" s="6"/>
      <c r="B27" s="15" t="s">
        <v>37</v>
      </c>
      <c r="C27" s="5"/>
      <c r="D27" s="5"/>
      <c r="E27" s="5"/>
      <c r="F27" s="5"/>
      <c r="G27" s="5"/>
    </row>
    <row r="28" spans="1:7" ht="25.5" x14ac:dyDescent="0.2">
      <c r="A28" s="6"/>
      <c r="B28" s="16" t="s">
        <v>38</v>
      </c>
      <c r="C28" s="5">
        <v>0</v>
      </c>
      <c r="D28" s="5">
        <v>0</v>
      </c>
      <c r="E28" s="5">
        <v>0</v>
      </c>
      <c r="F28" s="5">
        <f t="shared" ref="F28:F29" si="10">C28+E28-D28</f>
        <v>0</v>
      </c>
      <c r="G28" s="5">
        <f t="shared" ref="G28:G29" si="11">C28-F28</f>
        <v>0</v>
      </c>
    </row>
    <row r="29" spans="1:7" ht="25.5" x14ac:dyDescent="0.2">
      <c r="A29" s="6"/>
      <c r="B29" s="16" t="s">
        <v>39</v>
      </c>
      <c r="C29" s="5">
        <v>0</v>
      </c>
      <c r="D29" s="5">
        <v>0</v>
      </c>
      <c r="E29" s="5">
        <v>0</v>
      </c>
      <c r="F29" s="5">
        <f t="shared" si="10"/>
        <v>0</v>
      </c>
      <c r="G29" s="5">
        <f t="shared" si="11"/>
        <v>0</v>
      </c>
    </row>
    <row r="30" spans="1:7" x14ac:dyDescent="0.2">
      <c r="A30" s="6"/>
      <c r="B30" s="15" t="s">
        <v>40</v>
      </c>
      <c r="C30" s="5"/>
      <c r="D30" s="5"/>
      <c r="E30" s="5"/>
      <c r="F30" s="5"/>
      <c r="G30" s="5"/>
    </row>
    <row r="31" spans="1:7" ht="25.5" x14ac:dyDescent="0.2">
      <c r="A31" s="6"/>
      <c r="B31" s="16" t="s">
        <v>41</v>
      </c>
      <c r="C31" s="5">
        <v>0</v>
      </c>
      <c r="D31" s="5">
        <v>0</v>
      </c>
      <c r="E31" s="5">
        <v>0</v>
      </c>
      <c r="F31" s="5">
        <f t="shared" ref="F31:F33" si="12">C31+E31-D31</f>
        <v>0</v>
      </c>
      <c r="G31" s="5">
        <f t="shared" ref="G31:G33" si="13">C31-F31</f>
        <v>0</v>
      </c>
    </row>
    <row r="32" spans="1:7" ht="25.5" x14ac:dyDescent="0.2">
      <c r="A32" s="6"/>
      <c r="B32" s="16" t="s">
        <v>42</v>
      </c>
      <c r="C32" s="5">
        <v>0</v>
      </c>
      <c r="D32" s="5">
        <v>0</v>
      </c>
      <c r="E32" s="5">
        <v>0</v>
      </c>
      <c r="F32" s="5">
        <f t="shared" si="12"/>
        <v>0</v>
      </c>
      <c r="G32" s="5">
        <f t="shared" si="13"/>
        <v>0</v>
      </c>
    </row>
    <row r="33" spans="1:7" x14ac:dyDescent="0.2">
      <c r="A33" s="6"/>
      <c r="B33" s="16" t="s">
        <v>43</v>
      </c>
      <c r="C33" s="5">
        <v>0</v>
      </c>
      <c r="D33" s="5">
        <v>0</v>
      </c>
      <c r="E33" s="5">
        <v>0</v>
      </c>
      <c r="F33" s="5">
        <f t="shared" si="12"/>
        <v>0</v>
      </c>
      <c r="G33" s="5">
        <f t="shared" si="13"/>
        <v>0</v>
      </c>
    </row>
    <row r="34" spans="1:7" ht="25.5" x14ac:dyDescent="0.2">
      <c r="A34" s="6"/>
      <c r="B34" s="15" t="s">
        <v>44</v>
      </c>
      <c r="C34" s="5"/>
      <c r="D34" s="5"/>
      <c r="E34" s="5"/>
      <c r="F34" s="5"/>
      <c r="G34" s="5"/>
    </row>
    <row r="35" spans="1:7" x14ac:dyDescent="0.2">
      <c r="A35" s="6"/>
      <c r="B35" s="16" t="s">
        <v>45</v>
      </c>
      <c r="C35" s="5">
        <v>0</v>
      </c>
      <c r="D35" s="5">
        <v>0</v>
      </c>
      <c r="E35" s="5">
        <v>0</v>
      </c>
      <c r="F35" s="5">
        <f t="shared" ref="F35:F40" si="14">C35+E35-D35</f>
        <v>0</v>
      </c>
      <c r="G35" s="5">
        <f t="shared" ref="G35:G40" si="15">C35-F35</f>
        <v>0</v>
      </c>
    </row>
    <row r="36" spans="1:7" x14ac:dyDescent="0.2">
      <c r="A36" s="6"/>
      <c r="B36" s="16" t="s">
        <v>46</v>
      </c>
      <c r="C36" s="5">
        <v>0</v>
      </c>
      <c r="D36" s="5">
        <v>0</v>
      </c>
      <c r="E36" s="5">
        <v>0</v>
      </c>
      <c r="F36" s="5">
        <f t="shared" si="14"/>
        <v>0</v>
      </c>
      <c r="G36" s="5">
        <f t="shared" si="15"/>
        <v>0</v>
      </c>
    </row>
    <row r="37" spans="1:7" x14ac:dyDescent="0.2">
      <c r="A37" s="6"/>
      <c r="B37" s="16" t="s">
        <v>47</v>
      </c>
      <c r="C37" s="5">
        <v>0</v>
      </c>
      <c r="D37" s="5">
        <v>0</v>
      </c>
      <c r="E37" s="5">
        <v>0</v>
      </c>
      <c r="F37" s="5">
        <f t="shared" si="14"/>
        <v>0</v>
      </c>
      <c r="G37" s="5">
        <f t="shared" si="15"/>
        <v>0</v>
      </c>
    </row>
    <row r="38" spans="1:7" ht="25.5" x14ac:dyDescent="0.2">
      <c r="A38" s="6"/>
      <c r="B38" s="16" t="s">
        <v>48</v>
      </c>
      <c r="C38" s="5">
        <v>0</v>
      </c>
      <c r="D38" s="5">
        <v>0</v>
      </c>
      <c r="E38" s="5">
        <v>0</v>
      </c>
      <c r="F38" s="5">
        <f t="shared" si="14"/>
        <v>0</v>
      </c>
      <c r="G38" s="5">
        <f t="shared" si="15"/>
        <v>0</v>
      </c>
    </row>
    <row r="39" spans="1:7" x14ac:dyDescent="0.2">
      <c r="A39" s="6"/>
      <c r="B39" s="16" t="s">
        <v>49</v>
      </c>
      <c r="C39" s="5">
        <v>0</v>
      </c>
      <c r="D39" s="5">
        <v>0</v>
      </c>
      <c r="E39" s="5">
        <v>0</v>
      </c>
      <c r="F39" s="5">
        <f t="shared" si="14"/>
        <v>0</v>
      </c>
      <c r="G39" s="5">
        <f t="shared" si="15"/>
        <v>0</v>
      </c>
    </row>
    <row r="40" spans="1:7" x14ac:dyDescent="0.2">
      <c r="A40" s="6"/>
      <c r="B40" s="16" t="s">
        <v>50</v>
      </c>
      <c r="C40" s="5">
        <v>0</v>
      </c>
      <c r="D40" s="5">
        <v>0</v>
      </c>
      <c r="E40" s="5">
        <v>0</v>
      </c>
      <c r="F40" s="5">
        <f t="shared" si="14"/>
        <v>0</v>
      </c>
      <c r="G40" s="5">
        <f t="shared" si="15"/>
        <v>0</v>
      </c>
    </row>
    <row r="41" spans="1:7" x14ac:dyDescent="0.2">
      <c r="A41" s="6"/>
      <c r="B41" s="15" t="s">
        <v>51</v>
      </c>
      <c r="C41" s="5"/>
      <c r="D41" s="5"/>
      <c r="E41" s="5"/>
      <c r="F41" s="5"/>
      <c r="G41" s="5"/>
    </row>
    <row r="42" spans="1:7" ht="25.5" x14ac:dyDescent="0.2">
      <c r="A42" s="6"/>
      <c r="B42" s="16" t="s">
        <v>52</v>
      </c>
      <c r="C42" s="5">
        <v>0</v>
      </c>
      <c r="D42" s="5">
        <v>0</v>
      </c>
      <c r="E42" s="5">
        <v>0</v>
      </c>
      <c r="F42" s="5">
        <f t="shared" ref="F42:F44" si="16">C42+E42-D42</f>
        <v>0</v>
      </c>
      <c r="G42" s="5">
        <f t="shared" ref="G42:G44" si="17">C42-F42</f>
        <v>0</v>
      </c>
    </row>
    <row r="43" spans="1:7" x14ac:dyDescent="0.2">
      <c r="A43" s="6"/>
      <c r="B43" s="16" t="s">
        <v>53</v>
      </c>
      <c r="C43" s="5">
        <v>0</v>
      </c>
      <c r="D43" s="5">
        <v>0</v>
      </c>
      <c r="E43" s="5">
        <v>0</v>
      </c>
      <c r="F43" s="5">
        <f t="shared" si="16"/>
        <v>0</v>
      </c>
      <c r="G43" s="5">
        <f t="shared" si="17"/>
        <v>0</v>
      </c>
    </row>
    <row r="44" spans="1:7" x14ac:dyDescent="0.2">
      <c r="A44" s="6"/>
      <c r="B44" s="16" t="s">
        <v>54</v>
      </c>
      <c r="C44" s="5">
        <v>0</v>
      </c>
      <c r="D44" s="5">
        <v>0</v>
      </c>
      <c r="E44" s="5">
        <v>0</v>
      </c>
      <c r="F44" s="5">
        <f t="shared" si="16"/>
        <v>0</v>
      </c>
      <c r="G44" s="5">
        <f t="shared" si="17"/>
        <v>0</v>
      </c>
    </row>
    <row r="45" spans="1:7" x14ac:dyDescent="0.2">
      <c r="A45" s="6"/>
      <c r="B45" s="15" t="s">
        <v>9</v>
      </c>
      <c r="C45" s="5"/>
      <c r="D45" s="5"/>
      <c r="E45" s="5"/>
      <c r="F45" s="5"/>
      <c r="G45" s="5"/>
    </row>
    <row r="46" spans="1:7" x14ac:dyDescent="0.2">
      <c r="A46" s="6"/>
      <c r="B46" s="16" t="s">
        <v>8</v>
      </c>
      <c r="C46" s="5">
        <v>0</v>
      </c>
      <c r="D46" s="5">
        <v>0</v>
      </c>
      <c r="E46" s="5">
        <v>0</v>
      </c>
      <c r="F46" s="5">
        <f t="shared" ref="F46:F48" si="18">C46+E46-D46</f>
        <v>0</v>
      </c>
      <c r="G46" s="5">
        <f t="shared" ref="G46:G48" si="19">C46-F46</f>
        <v>0</v>
      </c>
    </row>
    <row r="47" spans="1:7" x14ac:dyDescent="0.2">
      <c r="A47" s="6"/>
      <c r="B47" s="16" t="s">
        <v>55</v>
      </c>
      <c r="C47" s="5">
        <v>0</v>
      </c>
      <c r="D47" s="5">
        <v>0</v>
      </c>
      <c r="E47" s="5">
        <v>0</v>
      </c>
      <c r="F47" s="5">
        <f t="shared" si="18"/>
        <v>0</v>
      </c>
      <c r="G47" s="5">
        <f t="shared" si="19"/>
        <v>0</v>
      </c>
    </row>
    <row r="48" spans="1:7" x14ac:dyDescent="0.2">
      <c r="A48" s="6"/>
      <c r="B48" s="16" t="s">
        <v>7</v>
      </c>
      <c r="C48" s="5">
        <v>0</v>
      </c>
      <c r="D48" s="5">
        <v>0</v>
      </c>
      <c r="E48" s="5">
        <v>0</v>
      </c>
      <c r="F48" s="5">
        <f t="shared" si="18"/>
        <v>0</v>
      </c>
      <c r="G48" s="5">
        <f t="shared" si="19"/>
        <v>0</v>
      </c>
    </row>
    <row r="49" spans="1:9" x14ac:dyDescent="0.2">
      <c r="A49" s="22" t="s">
        <v>6</v>
      </c>
      <c r="B49" s="23"/>
      <c r="C49" s="4">
        <f>SUM(C10:C48)</f>
        <v>9746707.75</v>
      </c>
      <c r="D49" s="4">
        <f>SUM(D10:D48)</f>
        <v>25958445.290000003</v>
      </c>
      <c r="E49" s="4">
        <f>SUM(E10:E48)</f>
        <v>23577713.450000003</v>
      </c>
      <c r="F49" s="4">
        <f>SUM(F10:F48)</f>
        <v>7365975.9100000011</v>
      </c>
      <c r="G49" s="4">
        <f>SUM(G10:G48)</f>
        <v>2380731.8399999989</v>
      </c>
      <c r="I49" s="20"/>
    </row>
    <row r="50" spans="1:9" x14ac:dyDescent="0.2">
      <c r="A50" s="9"/>
      <c r="B50" s="17" t="s">
        <v>5</v>
      </c>
      <c r="C50" s="5"/>
      <c r="D50" s="5"/>
      <c r="E50" s="5"/>
      <c r="F50" s="5"/>
      <c r="G50" s="5"/>
    </row>
    <row r="51" spans="1:9" x14ac:dyDescent="0.2">
      <c r="A51" s="7"/>
      <c r="B51" s="18" t="s">
        <v>56</v>
      </c>
      <c r="C51" s="5"/>
      <c r="D51" s="5"/>
      <c r="E51" s="5"/>
      <c r="F51" s="5"/>
      <c r="G51" s="5"/>
    </row>
    <row r="52" spans="1:9" x14ac:dyDescent="0.2">
      <c r="A52" s="7"/>
      <c r="B52" s="19" t="s">
        <v>57</v>
      </c>
      <c r="C52" s="5">
        <v>0</v>
      </c>
      <c r="D52" s="5">
        <v>0</v>
      </c>
      <c r="E52" s="5">
        <v>0</v>
      </c>
      <c r="F52" s="5">
        <v>0</v>
      </c>
      <c r="G52" s="5">
        <v>0</v>
      </c>
    </row>
    <row r="53" spans="1:9" x14ac:dyDescent="0.2">
      <c r="A53" s="7"/>
      <c r="B53" s="19" t="s">
        <v>58</v>
      </c>
      <c r="C53" s="5">
        <v>0</v>
      </c>
      <c r="D53" s="5">
        <v>0</v>
      </c>
      <c r="E53" s="5">
        <v>0</v>
      </c>
      <c r="F53" s="5">
        <v>0</v>
      </c>
      <c r="G53" s="5">
        <v>0</v>
      </c>
    </row>
    <row r="54" spans="1:9" x14ac:dyDescent="0.2">
      <c r="A54" s="7"/>
      <c r="B54" s="18" t="s">
        <v>59</v>
      </c>
      <c r="C54" s="5"/>
      <c r="D54" s="5"/>
      <c r="E54" s="5"/>
      <c r="F54" s="5"/>
      <c r="G54" s="5"/>
    </row>
    <row r="55" spans="1:9" ht="24" x14ac:dyDescent="0.2">
      <c r="A55" s="7"/>
      <c r="B55" s="19" t="s">
        <v>60</v>
      </c>
      <c r="C55" s="5">
        <v>0</v>
      </c>
      <c r="D55" s="5">
        <v>0</v>
      </c>
      <c r="E55" s="5">
        <v>0</v>
      </c>
      <c r="F55" s="5">
        <v>0</v>
      </c>
      <c r="G55" s="5">
        <v>0</v>
      </c>
    </row>
    <row r="56" spans="1:9" ht="24" x14ac:dyDescent="0.2">
      <c r="A56" s="7"/>
      <c r="B56" s="19" t="s">
        <v>61</v>
      </c>
      <c r="C56" s="5">
        <v>0</v>
      </c>
      <c r="D56" s="5">
        <v>0</v>
      </c>
      <c r="E56" s="5">
        <v>0</v>
      </c>
      <c r="F56" s="5">
        <v>0</v>
      </c>
      <c r="G56" s="5">
        <v>0</v>
      </c>
    </row>
    <row r="57" spans="1:9" x14ac:dyDescent="0.2">
      <c r="A57" s="7"/>
      <c r="B57" s="19" t="s">
        <v>62</v>
      </c>
      <c r="C57" s="5">
        <v>0</v>
      </c>
      <c r="D57" s="5">
        <v>0</v>
      </c>
      <c r="E57" s="5">
        <v>0</v>
      </c>
      <c r="F57" s="5">
        <v>0</v>
      </c>
      <c r="G57" s="5">
        <v>0</v>
      </c>
    </row>
    <row r="58" spans="1:9" x14ac:dyDescent="0.2">
      <c r="A58" s="7"/>
      <c r="B58" s="18" t="s">
        <v>63</v>
      </c>
      <c r="C58" s="5"/>
      <c r="D58" s="5"/>
      <c r="E58" s="5"/>
      <c r="F58" s="5"/>
      <c r="G58" s="5"/>
    </row>
    <row r="59" spans="1:9" ht="24" x14ac:dyDescent="0.2">
      <c r="A59" s="7"/>
      <c r="B59" s="19" t="s">
        <v>64</v>
      </c>
      <c r="C59" s="5">
        <v>0</v>
      </c>
      <c r="D59" s="5">
        <v>0</v>
      </c>
      <c r="E59" s="5">
        <v>0</v>
      </c>
      <c r="F59" s="5">
        <v>0</v>
      </c>
      <c r="G59" s="5">
        <v>0</v>
      </c>
    </row>
    <row r="60" spans="1:9" ht="24" x14ac:dyDescent="0.2">
      <c r="A60" s="7"/>
      <c r="B60" s="19" t="s">
        <v>65</v>
      </c>
      <c r="C60" s="5">
        <v>0</v>
      </c>
      <c r="D60" s="5">
        <v>0</v>
      </c>
      <c r="E60" s="5">
        <v>0</v>
      </c>
      <c r="F60" s="5">
        <v>0</v>
      </c>
      <c r="G60" s="5">
        <v>0</v>
      </c>
    </row>
    <row r="61" spans="1:9" ht="24" x14ac:dyDescent="0.2">
      <c r="A61" s="7"/>
      <c r="B61" s="19" t="s">
        <v>66</v>
      </c>
      <c r="C61" s="5">
        <v>0</v>
      </c>
      <c r="D61" s="5">
        <v>0</v>
      </c>
      <c r="E61" s="5">
        <v>0</v>
      </c>
      <c r="F61" s="5">
        <v>0</v>
      </c>
      <c r="G61" s="5">
        <v>0</v>
      </c>
    </row>
    <row r="62" spans="1:9" ht="24" x14ac:dyDescent="0.2">
      <c r="A62" s="7"/>
      <c r="B62" s="19" t="s">
        <v>67</v>
      </c>
      <c r="C62" s="5">
        <v>0</v>
      </c>
      <c r="D62" s="5">
        <v>0</v>
      </c>
      <c r="E62" s="5">
        <v>0</v>
      </c>
      <c r="F62" s="5">
        <v>0</v>
      </c>
      <c r="G62" s="5">
        <v>0</v>
      </c>
    </row>
    <row r="63" spans="1:9" x14ac:dyDescent="0.2">
      <c r="A63" s="7"/>
      <c r="B63" s="19" t="s">
        <v>68</v>
      </c>
      <c r="C63" s="5">
        <v>0</v>
      </c>
      <c r="D63" s="5">
        <v>0</v>
      </c>
      <c r="E63" s="5">
        <v>0</v>
      </c>
      <c r="F63" s="5">
        <v>0</v>
      </c>
      <c r="G63" s="5">
        <v>0</v>
      </c>
    </row>
    <row r="64" spans="1:9" x14ac:dyDescent="0.2">
      <c r="A64" s="7"/>
      <c r="B64" s="18" t="s">
        <v>69</v>
      </c>
      <c r="C64" s="5"/>
      <c r="D64" s="5"/>
      <c r="E64" s="5"/>
      <c r="F64" s="5"/>
      <c r="G64" s="5"/>
    </row>
    <row r="65" spans="1:7" x14ac:dyDescent="0.2">
      <c r="A65" s="7"/>
      <c r="B65" s="19" t="s">
        <v>70</v>
      </c>
      <c r="C65" s="5">
        <v>0</v>
      </c>
      <c r="D65" s="5">
        <v>0</v>
      </c>
      <c r="E65" s="5">
        <v>0</v>
      </c>
      <c r="F65" s="5">
        <v>0</v>
      </c>
      <c r="G65" s="5">
        <v>0</v>
      </c>
    </row>
    <row r="66" spans="1:7" ht="24" x14ac:dyDescent="0.2">
      <c r="A66" s="7"/>
      <c r="B66" s="19" t="s">
        <v>71</v>
      </c>
      <c r="C66" s="5">
        <v>0</v>
      </c>
      <c r="D66" s="5">
        <v>0</v>
      </c>
      <c r="E66" s="5">
        <v>0</v>
      </c>
      <c r="F66" s="5">
        <v>0</v>
      </c>
      <c r="G66" s="5">
        <v>0</v>
      </c>
    </row>
    <row r="67" spans="1:7" x14ac:dyDescent="0.2">
      <c r="A67" s="7"/>
      <c r="B67" s="19" t="s">
        <v>72</v>
      </c>
      <c r="C67" s="5">
        <v>0</v>
      </c>
      <c r="D67" s="5">
        <v>0</v>
      </c>
      <c r="E67" s="5">
        <v>0</v>
      </c>
      <c r="F67" s="5">
        <v>0</v>
      </c>
      <c r="G67" s="5">
        <v>0</v>
      </c>
    </row>
    <row r="68" spans="1:7" ht="24" x14ac:dyDescent="0.2">
      <c r="A68" s="7"/>
      <c r="B68" s="18" t="s">
        <v>73</v>
      </c>
      <c r="C68" s="5"/>
      <c r="D68" s="5"/>
      <c r="E68" s="5"/>
      <c r="F68" s="5"/>
      <c r="G68" s="5"/>
    </row>
    <row r="69" spans="1:7" x14ac:dyDescent="0.2">
      <c r="A69" s="7"/>
      <c r="B69" s="19" t="s">
        <v>74</v>
      </c>
      <c r="C69" s="5">
        <v>0</v>
      </c>
      <c r="D69" s="5">
        <v>0</v>
      </c>
      <c r="E69" s="5">
        <v>0</v>
      </c>
      <c r="F69" s="5">
        <v>0</v>
      </c>
      <c r="G69" s="5">
        <v>0</v>
      </c>
    </row>
    <row r="70" spans="1:7" x14ac:dyDescent="0.2">
      <c r="A70" s="7"/>
      <c r="B70" s="19" t="s">
        <v>75</v>
      </c>
      <c r="C70" s="5">
        <v>0</v>
      </c>
      <c r="D70" s="5">
        <v>0</v>
      </c>
      <c r="E70" s="5">
        <v>0</v>
      </c>
      <c r="F70" s="5">
        <v>0</v>
      </c>
      <c r="G70" s="5">
        <v>0</v>
      </c>
    </row>
    <row r="71" spans="1:7" x14ac:dyDescent="0.2">
      <c r="A71" s="7"/>
      <c r="B71" s="19" t="s">
        <v>76</v>
      </c>
      <c r="C71" s="5">
        <v>0</v>
      </c>
      <c r="D71" s="5">
        <v>0</v>
      </c>
      <c r="E71" s="5">
        <v>0</v>
      </c>
      <c r="F71" s="5">
        <v>0</v>
      </c>
      <c r="G71" s="5">
        <v>0</v>
      </c>
    </row>
    <row r="72" spans="1:7" ht="24" x14ac:dyDescent="0.2">
      <c r="A72" s="7"/>
      <c r="B72" s="19" t="s">
        <v>77</v>
      </c>
      <c r="C72" s="5">
        <v>0</v>
      </c>
      <c r="D72" s="5">
        <v>0</v>
      </c>
      <c r="E72" s="5">
        <v>0</v>
      </c>
      <c r="F72" s="5">
        <v>0</v>
      </c>
      <c r="G72" s="5">
        <v>0</v>
      </c>
    </row>
    <row r="73" spans="1:7" x14ac:dyDescent="0.2">
      <c r="A73" s="7"/>
      <c r="B73" s="19" t="s">
        <v>78</v>
      </c>
      <c r="C73" s="5">
        <v>0</v>
      </c>
      <c r="D73" s="5">
        <v>0</v>
      </c>
      <c r="E73" s="5">
        <v>0</v>
      </c>
      <c r="F73" s="5">
        <v>0</v>
      </c>
      <c r="G73" s="5">
        <v>0</v>
      </c>
    </row>
    <row r="74" spans="1:7" x14ac:dyDescent="0.2">
      <c r="A74" s="7"/>
      <c r="B74" s="19" t="s">
        <v>79</v>
      </c>
      <c r="C74" s="5">
        <v>0</v>
      </c>
      <c r="D74" s="5">
        <v>0</v>
      </c>
      <c r="E74" s="5">
        <v>0</v>
      </c>
      <c r="F74" s="5">
        <v>0</v>
      </c>
      <c r="G74" s="5">
        <v>0</v>
      </c>
    </row>
    <row r="75" spans="1:7" x14ac:dyDescent="0.2">
      <c r="A75" s="7"/>
      <c r="B75" s="18" t="s">
        <v>80</v>
      </c>
      <c r="C75" s="5"/>
      <c r="D75" s="5"/>
      <c r="E75" s="5"/>
      <c r="F75" s="5"/>
      <c r="G75" s="5"/>
    </row>
    <row r="76" spans="1:7" ht="24" x14ac:dyDescent="0.2">
      <c r="A76" s="7"/>
      <c r="B76" s="19" t="s">
        <v>81</v>
      </c>
      <c r="C76" s="5">
        <v>0</v>
      </c>
      <c r="D76" s="5">
        <v>0</v>
      </c>
      <c r="E76" s="5">
        <v>0</v>
      </c>
      <c r="F76" s="5">
        <v>0</v>
      </c>
      <c r="G76" s="5">
        <v>0</v>
      </c>
    </row>
    <row r="77" spans="1:7" x14ac:dyDescent="0.2">
      <c r="A77" s="7"/>
      <c r="B77" s="19" t="s">
        <v>82</v>
      </c>
      <c r="C77" s="5">
        <v>0</v>
      </c>
      <c r="D77" s="5">
        <v>0</v>
      </c>
      <c r="E77" s="5">
        <v>0</v>
      </c>
      <c r="F77" s="5">
        <v>0</v>
      </c>
      <c r="G77" s="5">
        <v>0</v>
      </c>
    </row>
    <row r="78" spans="1:7" x14ac:dyDescent="0.2">
      <c r="A78" s="7"/>
      <c r="B78" s="19" t="s">
        <v>4</v>
      </c>
      <c r="C78" s="5">
        <v>0</v>
      </c>
      <c r="D78" s="5">
        <v>0</v>
      </c>
      <c r="E78" s="5">
        <v>0</v>
      </c>
      <c r="F78" s="5">
        <v>0</v>
      </c>
      <c r="G78" s="5">
        <v>0</v>
      </c>
    </row>
    <row r="79" spans="1:7" x14ac:dyDescent="0.2">
      <c r="A79" s="7"/>
      <c r="B79" s="19" t="s">
        <v>3</v>
      </c>
      <c r="C79" s="5">
        <v>0</v>
      </c>
      <c r="D79" s="5">
        <v>0</v>
      </c>
      <c r="E79" s="5">
        <v>0</v>
      </c>
      <c r="F79" s="5">
        <v>0</v>
      </c>
      <c r="G79" s="5">
        <v>0</v>
      </c>
    </row>
    <row r="80" spans="1:7" x14ac:dyDescent="0.2">
      <c r="A80" s="22" t="s">
        <v>2</v>
      </c>
      <c r="B80" s="23"/>
      <c r="C80" s="4">
        <v>0</v>
      </c>
      <c r="D80" s="4">
        <v>0</v>
      </c>
      <c r="E80" s="4">
        <v>0</v>
      </c>
      <c r="F80" s="4">
        <v>0</v>
      </c>
      <c r="G80" s="4">
        <v>0</v>
      </c>
    </row>
    <row r="82" spans="1:8" x14ac:dyDescent="0.2">
      <c r="A82" s="35" t="s">
        <v>1</v>
      </c>
      <c r="B82" s="36"/>
      <c r="C82" s="4">
        <f>C49+C80</f>
        <v>9746707.75</v>
      </c>
      <c r="D82" s="4">
        <f>D49+D80</f>
        <v>25958445.290000003</v>
      </c>
      <c r="E82" s="4">
        <f>E49+E80</f>
        <v>23577713.450000003</v>
      </c>
      <c r="F82" s="4">
        <f>F49+F80</f>
        <v>7365975.9100000011</v>
      </c>
      <c r="G82" s="4">
        <f>G49+G80</f>
        <v>2380731.8399999989</v>
      </c>
    </row>
    <row r="84" spans="1:8" x14ac:dyDescent="0.2">
      <c r="A84" s="21" t="s">
        <v>0</v>
      </c>
      <c r="B84" s="21"/>
      <c r="C84" s="21"/>
      <c r="D84" s="21"/>
      <c r="E84" s="21"/>
      <c r="F84" s="21"/>
      <c r="G84" s="21"/>
      <c r="H84" s="2"/>
    </row>
    <row r="105" spans="1:8" x14ac:dyDescent="0.2">
      <c r="A105" s="3"/>
      <c r="B105" s="3"/>
      <c r="C105" s="3"/>
      <c r="D105" s="3"/>
      <c r="E105" s="3"/>
      <c r="F105" s="3"/>
      <c r="G105" s="3"/>
      <c r="H105" s="2"/>
    </row>
  </sheetData>
  <mergeCells count="9">
    <mergeCell ref="A84:G84"/>
    <mergeCell ref="A80:B80"/>
    <mergeCell ref="A49:B49"/>
    <mergeCell ref="A1:G1"/>
    <mergeCell ref="A2:G2"/>
    <mergeCell ref="A3:G3"/>
    <mergeCell ref="A4:G4"/>
    <mergeCell ref="A6:B6"/>
    <mergeCell ref="A82:B82"/>
  </mergeCells>
  <pageMargins left="0.70866141732283472" right="0.70866141732283472" top="0.55118110236220474" bottom="0.6692913385826772" header="0.23622047244094491" footer="0.31496062992125984"/>
  <pageSetup scale="83" fitToHeight="0" orientation="portrait" r:id="rId1"/>
  <headerFooter>
    <oddFooter>&amp;R&amp;P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07.1 ANALITICO_PASIVO</vt:lpstr>
      <vt:lpstr>'07.1 ANALITICO_PASIVO'!Títulos_a_imprimir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Homero Guevara Rodriguez</dc:creator>
  <cp:lastModifiedBy>ELIUD G</cp:lastModifiedBy>
  <cp:lastPrinted>2025-04-09T22:06:36Z</cp:lastPrinted>
  <dcterms:created xsi:type="dcterms:W3CDTF">2015-02-12T14:38:43Z</dcterms:created>
  <dcterms:modified xsi:type="dcterms:W3CDTF">2025-04-09T22:07:04Z</dcterms:modified>
</cp:coreProperties>
</file>