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7.1 ANALITICO_PASIVO" sheetId="1" r:id="rId1"/>
  </sheets>
  <definedNames>
    <definedName name="_xlnm.Print_Titles" localSheetId="0">'07.1 ANALITICO_PASIVO'!$1:$6</definedName>
  </definedNames>
  <calcPr calcId="162913"/>
</workbook>
</file>

<file path=xl/calcChain.xml><?xml version="1.0" encoding="utf-8"?>
<calcChain xmlns="http://schemas.openxmlformats.org/spreadsheetml/2006/main">
  <c r="F48" i="1" l="1"/>
  <c r="G48" i="1" s="1"/>
  <c r="F47" i="1"/>
  <c r="G47" i="1" s="1"/>
  <c r="F46" i="1"/>
  <c r="G46" i="1" s="1"/>
  <c r="F44" i="1"/>
  <c r="G44" i="1" s="1"/>
  <c r="F43" i="1"/>
  <c r="G43" i="1" s="1"/>
  <c r="F42" i="1"/>
  <c r="G42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3" i="1"/>
  <c r="G33" i="1" s="1"/>
  <c r="F32" i="1"/>
  <c r="G32" i="1" s="1"/>
  <c r="F31" i="1"/>
  <c r="G31" i="1" s="1"/>
  <c r="G29" i="1"/>
  <c r="F29" i="1"/>
  <c r="G28" i="1"/>
  <c r="F28" i="1"/>
  <c r="F26" i="1"/>
  <c r="G26" i="1" s="1"/>
  <c r="F25" i="1"/>
  <c r="G25" i="1" s="1"/>
  <c r="F24" i="1"/>
  <c r="G24" i="1" s="1"/>
  <c r="F22" i="1"/>
  <c r="G22" i="1" s="1"/>
  <c r="F21" i="1"/>
  <c r="G21" i="1" s="1"/>
  <c r="F20" i="1"/>
  <c r="G20" i="1" s="1"/>
  <c r="F18" i="1"/>
  <c r="G18" i="1" s="1"/>
  <c r="G17" i="1"/>
  <c r="F17" i="1"/>
  <c r="F15" i="1"/>
  <c r="G15" i="1" s="1"/>
  <c r="F14" i="1"/>
  <c r="G14" i="1" s="1"/>
  <c r="E49" i="1" l="1"/>
  <c r="E82" i="1" s="1"/>
  <c r="D49" i="1"/>
  <c r="D82" i="1" s="1"/>
  <c r="C49" i="1"/>
  <c r="C82" i="1" s="1"/>
  <c r="F12" i="1"/>
  <c r="G12" i="1" s="1"/>
  <c r="F13" i="1"/>
  <c r="G13" i="1" s="1"/>
  <c r="F16" i="1"/>
  <c r="G16" i="1" s="1"/>
  <c r="F11" i="1"/>
  <c r="G11" i="1" s="1"/>
  <c r="F10" i="1"/>
  <c r="F49" i="1" l="1"/>
  <c r="F82" i="1" s="1"/>
  <c r="G10" i="1"/>
  <c r="G49" i="1" s="1"/>
  <c r="G82" i="1" s="1"/>
</calcChain>
</file>

<file path=xl/sharedStrings.xml><?xml version="1.0" encoding="utf-8"?>
<sst xmlns="http://schemas.openxmlformats.org/spreadsheetml/2006/main" count="86" uniqueCount="86">
  <si>
    <t>"Bajo protesta de decir verdad declaramos que los Estados Financieros y sus Notas, son razonablemente correctos y son responsabilidad del emisor"</t>
  </si>
  <si>
    <t xml:space="preserve">Total de Pasivos: </t>
  </si>
  <si>
    <t>Total de Pasivos No Circulantes:</t>
  </si>
  <si>
    <t>Otras Provisiones a Largo Plazo</t>
  </si>
  <si>
    <t>Provisión para Contingencias a Largo Plazo</t>
  </si>
  <si>
    <t>PASIVO NO CIRCULANTE</t>
  </si>
  <si>
    <t>Total de Pasivos Circulantes:</t>
  </si>
  <si>
    <t>Otros Pasivos Circulantes</t>
  </si>
  <si>
    <t>Ingresos por Clasificar</t>
  </si>
  <si>
    <t>Otros Pasivos a Corto Plazo</t>
  </si>
  <si>
    <t>PASIVO CIRCULANTE</t>
  </si>
  <si>
    <t>PASIVO</t>
  </si>
  <si>
    <t>Variación del Periodo (SI-SF)
(1-4)</t>
  </si>
  <si>
    <t>Saldo Final (SF) 
4 (1+3-2)</t>
  </si>
  <si>
    <t>Abonos del Periodo
3</t>
  </si>
  <si>
    <t>Cargos del Periodo 
2</t>
  </si>
  <si>
    <t>Saldo Inicial (SI) 
1</t>
  </si>
  <si>
    <t>Cuenta Contable</t>
  </si>
  <si>
    <t>REPORTE ANALÍTICO DEL PASIVO</t>
  </si>
  <si>
    <t>Cuentas por pagar a Corto Plazo</t>
  </si>
  <si>
    <t>Servicios Personales por pagar a Corto Plazo</t>
  </si>
  <si>
    <t>Proveedores por pagar a Corto Plazo</t>
  </si>
  <si>
    <t>Subsidios, Participaciones y Aportaciones por pagar a Corto Plazo</t>
  </si>
  <si>
    <t>Contratistas por pagar a Corto Plazo</t>
  </si>
  <si>
    <t>Transferencias otorgadas por pagar a Corto Plazo</t>
  </si>
  <si>
    <t>Intereses y Comisiones por pagar a Corto Plazo</t>
  </si>
  <si>
    <t>Retenciones y Contribuciones por pagar a Corto Plazo</t>
  </si>
  <si>
    <t>Devoluciones de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</si>
  <si>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</si>
  <si>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</si>
  <si>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</si>
  <si>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</si>
  <si>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</si>
  <si>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</si>
  <si>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</si>
  <si>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</si>
  <si>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</si>
  <si>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</si>
  <si>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</si>
  <si>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</si>
  <si>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</si>
  <si>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</si>
  <si>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</si>
  <si>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</si>
  <si>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Administración y/o en Garantía a Corto Plazo</t>
  </si>
  <si>
    <t>Fondos en Garantía a Corto Plazo</t>
  </si>
  <si>
    <t>Fondos en Administración a Corto Plazo</t>
  </si>
  <si>
    <t>Fondos Contingentes a Corto Plazo</t>
  </si>
  <si>
    <t>Fondos de Fideicomisos, Mandatos y Análogos a Corto Plazo</t>
  </si>
  <si>
    <t>Otros Fondos de Terceros a Corto Plazo</t>
  </si>
  <si>
    <t>Bienes en Garantía a Corto Plazo</t>
  </si>
  <si>
    <t>Provisiones a Corto Plazo</t>
  </si>
  <si>
    <t>Provisión para Demandas y Litigios a Corto Plazo</t>
  </si>
  <si>
    <t>Provisión para contingencias a Corto Plazo</t>
  </si>
  <si>
    <t>Otras Provisiones a Corto Plazo</t>
  </si>
  <si>
    <t>Recaudación por Participar</t>
  </si>
  <si>
    <t>Cuentas por pagar a Largo Plazo</t>
  </si>
  <si>
    <t>Proveedores por pagar a Largo Plazo</t>
  </si>
  <si>
    <t>Contratistas por pagar a Largo Plazo</t>
  </si>
  <si>
    <t>Documentos por pagar a Largo Plazo</t>
  </si>
  <si>
    <t>Documentos Comerciales por pagar a Largo Plazo</t>
  </si>
  <si>
    <t>Documentos con Contratistas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</si>
  <si>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</si>
  <si>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</si>
  <si>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</si>
  <si>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</si>
  <si>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Interna por Pagar a Largo Plazo</t>
  </si>
  <si>
    <t>Préstamos de la Deuda Externa por Pagar a Largo Plazo</t>
  </si>
  <si>
    <t>Arrendamiento Financiero a Largo Plazo</t>
  </si>
  <si>
    <t>Pasivos Diferidos a Largo Plazo</t>
  </si>
  <si>
    <t>Créditos Diferidos a Largo Plazo</t>
  </si>
  <si>
    <t>Intereses Cobrados por Adelantados a Largo Plazo</t>
  </si>
  <si>
    <t>Otros Pasivos Diferidos a Largo Plazo</t>
  </si>
  <si>
    <t>Fondos y Bienes de Terceros en Administración y/o en Garantía a Largo Plazo</t>
  </si>
  <si>
    <t>Fondos en Garantía a Largo Plazo</t>
  </si>
  <si>
    <t>Fondos en Administración a Largo Plazo</t>
  </si>
  <si>
    <t>Fondos Contingentes a Largo Plazo</t>
  </si>
  <si>
    <t>Fondos de Fideicomisos, Mandatos y Análogos a Largo Plazo</t>
  </si>
  <si>
    <t>Otros Fondos de Terceros a Largo Plazo</t>
  </si>
  <si>
    <t>Bienes en Garantía a Largo Plazo</t>
  </si>
  <si>
    <t>Provisiones a Largo Plazo</t>
  </si>
  <si>
    <t>Provisión para Demandas y Litigios a Largo Plazo</t>
  </si>
  <si>
    <t>Provisión por Pensiones a Largo Plazo</t>
  </si>
  <si>
    <t>7.1</t>
  </si>
  <si>
    <t>UNIVERSIDAD TECNOLÓGICA DE NUEVO LAREDO</t>
  </si>
  <si>
    <t>DEL 01 DE ENERO AL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</si>
</sst>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justify" vertical="center"/>
    </xf>
    <xf numFmtId="164" fontId="2" fillId="0" borderId="1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88</xdr:row>
      <xdr:rowOff>123825</xdr:rowOff>
    </xdr:from>
    <xdr:ext cx="2390775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7650" y="18792825"/>
          <a:ext cx="239077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342901</xdr:colOff>
      <xdr:row>88</xdr:row>
      <xdr:rowOff>123825</xdr:rowOff>
    </xdr:from>
    <xdr:ext cx="3067050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10051" y="18954750"/>
          <a:ext cx="30670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1838326</xdr:colOff>
      <xdr:row>93</xdr:row>
      <xdr:rowOff>19050</xdr:rowOff>
    </xdr:from>
    <xdr:ext cx="2943224" cy="638175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57426" y="19659600"/>
          <a:ext cx="29432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1</xdr:col>
      <xdr:colOff>1164471</xdr:colOff>
      <xdr:row>3</xdr:row>
      <xdr:rowOff>123825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396" b="100000" l="0" r="100000">
                      <a14:foregroundMark x1="10417" y1="25275" x2="40000" y2="28571"/>
                      <a14:foregroundMark x1="11250" y1="56044" x2="94167" y2="59341"/>
                      <a14:foregroundMark x1="13750" y1="28571" x2="81250" y2="90110"/>
                      <a14:foregroundMark x1="32083" y1="85714" x2="85000" y2="63736"/>
                      <a14:foregroundMark x1="34583" y1="69231" x2="87917" y2="87912"/>
                      <a14:foregroundMark x1="93750" y1="75824" x2="48333" y2="79121"/>
                      <a14:foregroundMark x1="95000" y1="51648" x2="9167" y2="32967"/>
                      <a14:foregroundMark x1="21250" y1="28571" x2="20833" y2="79121"/>
                      <a14:foregroundMark x1="6250" y1="85714" x2="49167" y2="10989"/>
                    </a14:backgroundRemoval>
                  </a14:imgEffect>
                </a14:imgLayer>
              </a14:imgProps>
            </a:ext>
          </a:extLst>
        </a:blip>
        <a:srcRect l="3009" t="13418" b="8199"/>
        <a:stretch/>
      </xdr:blipFill>
      <xdr:spPr>
        <a:xfrm>
          <a:off x="57150" y="66675"/>
          <a:ext cx="1526421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119592</xdr:colOff>
      <xdr:row>0</xdr:row>
      <xdr:rowOff>68346</xdr:rowOff>
    </xdr:from>
    <xdr:to>
      <xdr:col>6</xdr:col>
      <xdr:colOff>741442</xdr:colOff>
      <xdr:row>3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092" y="68346"/>
          <a:ext cx="1450525" cy="617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zoomScaleNormal="100" workbookViewId="0">
      <selection activeCell="C18" sqref="C18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7" ht="15.75" x14ac:dyDescent="0.25">
      <c r="A1" s="24" t="s">
        <v>84</v>
      </c>
      <c r="B1" s="25"/>
      <c r="C1" s="25"/>
      <c r="D1" s="25"/>
      <c r="E1" s="25"/>
      <c r="F1" s="25"/>
      <c r="G1" s="26"/>
    </row>
    <row r="2" spans="1:7" x14ac:dyDescent="0.2">
      <c r="A2" s="27" t="s">
        <v>18</v>
      </c>
      <c r="B2" s="28"/>
      <c r="C2" s="28"/>
      <c r="D2" s="28"/>
      <c r="E2" s="28"/>
      <c r="F2" s="28"/>
      <c r="G2" s="29"/>
    </row>
    <row r="3" spans="1:7" x14ac:dyDescent="0.2">
      <c r="A3" s="27" t="s">
        <v>85</v>
      </c>
      <c r="B3" s="28"/>
      <c r="C3" s="28"/>
      <c r="D3" s="28"/>
      <c r="E3" s="28"/>
      <c r="F3" s="28"/>
      <c r="G3" s="29"/>
    </row>
    <row r="4" spans="1:7" ht="15.75" x14ac:dyDescent="0.25">
      <c r="A4" s="30" t="s">
        <v>83</v>
      </c>
      <c r="B4" s="31"/>
      <c r="C4" s="31"/>
      <c r="D4" s="31"/>
      <c r="E4" s="31"/>
      <c r="F4" s="31"/>
      <c r="G4" s="32"/>
    </row>
    <row r="6" spans="1:7" ht="38.25" x14ac:dyDescent="0.2">
      <c r="A6" s="33" t="s">
        <v>17</v>
      </c>
      <c r="B6" s="34"/>
      <c r="C6" s="12" t="s">
        <v>16</v>
      </c>
      <c r="D6" s="12" t="s">
        <v>15</v>
      </c>
      <c r="E6" s="12" t="s">
        <v>14</v>
      </c>
      <c r="F6" s="12" t="s">
        <v>13</v>
      </c>
      <c r="G6" s="12" t="s">
        <v>12</v>
      </c>
    </row>
    <row r="7" spans="1:7" x14ac:dyDescent="0.2">
      <c r="A7" s="13" t="s">
        <v>11</v>
      </c>
      <c r="B7" s="14"/>
      <c r="C7" s="11"/>
      <c r="D7" s="11"/>
      <c r="E7" s="11"/>
      <c r="F7" s="11"/>
      <c r="G7" s="11"/>
    </row>
    <row r="8" spans="1:7" x14ac:dyDescent="0.2">
      <c r="A8" s="10"/>
      <c r="B8" s="8" t="s">
        <v>10</v>
      </c>
      <c r="C8" s="5"/>
      <c r="E8" s="5"/>
      <c r="F8" s="5"/>
      <c r="G8" s="5"/>
    </row>
    <row r="9" spans="1:7" x14ac:dyDescent="0.2">
      <c r="A9" s="7"/>
      <c r="B9" s="15" t="s">
        <v>19</v>
      </c>
      <c r="C9" s="5"/>
      <c r="D9" s="5"/>
      <c r="E9" s="5"/>
      <c r="F9" s="5"/>
      <c r="G9" s="5"/>
    </row>
    <row r="10" spans="1:7" x14ac:dyDescent="0.2">
      <c r="A10" s="6"/>
      <c r="B10" s="16" t="s">
        <v>20</v>
      </c>
      <c r="C10" s="5">
        <v>182593.81</v>
      </c>
      <c r="D10" s="5">
        <v>14197617.67</v>
      </c>
      <c r="E10" s="5">
        <v>14188268.23</v>
      </c>
      <c r="F10" s="5">
        <f>C10+E10-D10</f>
        <v>173244.37000000104</v>
      </c>
      <c r="G10" s="5">
        <f>C10-F10</f>
        <v>9349.4399999989546</v>
      </c>
    </row>
    <row r="11" spans="1:7" x14ac:dyDescent="0.2">
      <c r="A11" s="6"/>
      <c r="B11" s="16" t="s">
        <v>21</v>
      </c>
      <c r="C11" s="5">
        <v>7986479.2199999997</v>
      </c>
      <c r="D11" s="5">
        <v>6373212.5</v>
      </c>
      <c r="E11" s="5">
        <v>5332162.76</v>
      </c>
      <c r="F11" s="5">
        <f>C11+E11-D11</f>
        <v>6945429.4800000004</v>
      </c>
      <c r="G11" s="5">
        <f>C11-F11</f>
        <v>1041049.7399999993</v>
      </c>
    </row>
    <row r="12" spans="1:7" ht="25.5" x14ac:dyDescent="0.2">
      <c r="A12" s="6"/>
      <c r="B12" s="16" t="s">
        <v>22</v>
      </c>
      <c r="C12" s="5">
        <v>0</v>
      </c>
      <c r="D12" s="5">
        <v>0</v>
      </c>
      <c r="E12" s="5">
        <v>0</v>
      </c>
      <c r="F12" s="5">
        <f t="shared" ref="F12:F16" si="0">C12+E12-D12</f>
        <v>0</v>
      </c>
      <c r="G12" s="5">
        <f t="shared" ref="G12:G16" si="1">C12-F12</f>
        <v>0</v>
      </c>
    </row>
    <row r="13" spans="1:7" x14ac:dyDescent="0.2">
      <c r="A13" s="6"/>
      <c r="B13" s="16" t="s">
        <v>23</v>
      </c>
      <c r="C13" s="5">
        <v>0</v>
      </c>
      <c r="D13" s="5">
        <v>0</v>
      </c>
      <c r="E13" s="5">
        <v>0</v>
      </c>
      <c r="F13" s="5">
        <f t="shared" si="0"/>
        <v>0</v>
      </c>
      <c r="G13" s="5">
        <f t="shared" si="1"/>
        <v>0</v>
      </c>
    </row>
    <row r="14" spans="1:7" ht="25.5" x14ac:dyDescent="0.2">
      <c r="A14" s="6"/>
      <c r="B14" s="16" t="s">
        <v>24</v>
      </c>
      <c r="C14" s="5">
        <v>0</v>
      </c>
      <c r="D14" s="5">
        <v>0</v>
      </c>
      <c r="E14" s="5">
        <v>0</v>
      </c>
      <c r="F14" s="5">
        <f t="shared" ref="F14:F15" si="2">C14+E14-D14</f>
        <v>0</v>
      </c>
      <c r="G14" s="5">
        <f t="shared" ref="G14:G15" si="3">C14-F14</f>
        <v>0</v>
      </c>
    </row>
    <row r="15" spans="1:7" x14ac:dyDescent="0.2">
      <c r="A15" s="6"/>
      <c r="B15" s="16" t="s">
        <v>25</v>
      </c>
      <c r="C15" s="5">
        <v>0</v>
      </c>
      <c r="D15" s="5">
        <v>0</v>
      </c>
      <c r="E15" s="5">
        <v>0</v>
      </c>
      <c r="F15" s="5">
        <f t="shared" si="2"/>
        <v>0</v>
      </c>
      <c r="G15" s="5">
        <f t="shared" si="3"/>
        <v>0</v>
      </c>
    </row>
    <row r="16" spans="1:7" ht="25.5" x14ac:dyDescent="0.2">
      <c r="A16" s="6"/>
      <c r="B16" s="16" t="s">
        <v>26</v>
      </c>
      <c r="C16" s="5">
        <v>1577634.72</v>
      </c>
      <c r="D16" s="5">
        <v>5387615.1200000001</v>
      </c>
      <c r="E16" s="5">
        <v>4057282.46</v>
      </c>
      <c r="F16" s="5">
        <f t="shared" si="0"/>
        <v>247302.05999999959</v>
      </c>
      <c r="G16" s="5">
        <f t="shared" si="1"/>
        <v>1330332.6600000004</v>
      </c>
    </row>
    <row r="17" spans="1:7" ht="25.5" x14ac:dyDescent="0.2">
      <c r="A17" s="7"/>
      <c r="B17" s="16" t="s">
        <v>27</v>
      </c>
      <c r="C17" s="5">
        <v>0</v>
      </c>
      <c r="D17" s="5">
        <v>0</v>
      </c>
      <c r="E17" s="5">
        <v>0</v>
      </c>
      <c r="F17" s="5">
        <f t="shared" ref="F17:F18" si="4">C17+E17-D17</f>
        <v>0</v>
      </c>
      <c r="G17" s="5">
        <f t="shared" ref="G17:G18" si="5">C17-F17</f>
        <v>0</v>
      </c>
    </row>
    <row r="18" spans="1:7" x14ac:dyDescent="0.2">
      <c r="A18" s="6"/>
      <c r="B18" s="16" t="s">
        <v>28</v>
      </c>
      <c r="C18" s="5">
        <v>0</v>
      </c>
      <c r="D18" s="5">
        <v>0</v>
      </c>
      <c r="E18" s="5">
        <v>0</v>
      </c>
      <c r="F18" s="5">
        <f t="shared" si="4"/>
        <v>0</v>
      </c>
      <c r="G18" s="5">
        <f t="shared" si="5"/>
        <v>0</v>
      </c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>
        <v>0</v>
      </c>
      <c r="D20" s="5">
        <v>0</v>
      </c>
      <c r="E20" s="5">
        <v>0</v>
      </c>
      <c r="F20" s="5">
        <f t="shared" ref="F20:F22" si="6">C20+E20-D20</f>
        <v>0</v>
      </c>
      <c r="G20" s="5">
        <f t="shared" ref="G20:G22" si="7">C20-F20</f>
        <v>0</v>
      </c>
    </row>
    <row r="21" spans="1:7" ht="25.5" x14ac:dyDescent="0.2">
      <c r="A21" s="7"/>
      <c r="B21" s="16" t="s">
        <v>31</v>
      </c>
      <c r="C21" s="5">
        <v>0</v>
      </c>
      <c r="D21" s="5">
        <v>0</v>
      </c>
      <c r="E21" s="5">
        <v>0</v>
      </c>
      <c r="F21" s="5">
        <f t="shared" si="6"/>
        <v>0</v>
      </c>
      <c r="G21" s="5">
        <f t="shared" si="7"/>
        <v>0</v>
      </c>
    </row>
    <row r="22" spans="1:7" x14ac:dyDescent="0.2">
      <c r="A22" s="6"/>
      <c r="B22" s="16" t="s">
        <v>32</v>
      </c>
      <c r="C22" s="5">
        <v>0</v>
      </c>
      <c r="D22" s="5">
        <v>0</v>
      </c>
      <c r="E22" s="5">
        <v>0</v>
      </c>
      <c r="F22" s="5">
        <f t="shared" si="6"/>
        <v>0</v>
      </c>
      <c r="G22" s="5">
        <f t="shared" si="7"/>
        <v>0</v>
      </c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>
        <v>0</v>
      </c>
      <c r="D24" s="5">
        <v>0</v>
      </c>
      <c r="E24" s="5">
        <v>0</v>
      </c>
      <c r="F24" s="5">
        <f t="shared" ref="F24:F26" si="8">C24+E24-D24</f>
        <v>0</v>
      </c>
      <c r="G24" s="5">
        <f t="shared" ref="G24:G26" si="9">C24-F24</f>
        <v>0</v>
      </c>
    </row>
    <row r="25" spans="1:7" ht="25.5" x14ac:dyDescent="0.2">
      <c r="A25" s="6"/>
      <c r="B25" s="16" t="s">
        <v>35</v>
      </c>
      <c r="C25" s="5">
        <v>0</v>
      </c>
      <c r="D25" s="5">
        <v>0</v>
      </c>
      <c r="E25" s="5">
        <v>0</v>
      </c>
      <c r="F25" s="5">
        <f t="shared" si="8"/>
        <v>0</v>
      </c>
      <c r="G25" s="5">
        <f t="shared" si="9"/>
        <v>0</v>
      </c>
    </row>
    <row r="26" spans="1:7" ht="25.5" x14ac:dyDescent="0.2">
      <c r="A26" s="6"/>
      <c r="B26" s="16" t="s">
        <v>36</v>
      </c>
      <c r="C26" s="5">
        <v>0</v>
      </c>
      <c r="D26" s="5">
        <v>0</v>
      </c>
      <c r="E26" s="5">
        <v>0</v>
      </c>
      <c r="F26" s="5">
        <f t="shared" si="8"/>
        <v>0</v>
      </c>
      <c r="G26" s="5">
        <f t="shared" si="9"/>
        <v>0</v>
      </c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>
        <v>0</v>
      </c>
      <c r="D28" s="5">
        <v>0</v>
      </c>
      <c r="E28" s="5">
        <v>0</v>
      </c>
      <c r="F28" s="5">
        <f t="shared" ref="F28:F29" si="10">C28+E28-D28</f>
        <v>0</v>
      </c>
      <c r="G28" s="5">
        <f t="shared" ref="G28:G29" si="11">C28-F28</f>
        <v>0</v>
      </c>
    </row>
    <row r="29" spans="1:7" ht="25.5" x14ac:dyDescent="0.2">
      <c r="A29" s="6"/>
      <c r="B29" s="16" t="s">
        <v>39</v>
      </c>
      <c r="C29" s="5">
        <v>0</v>
      </c>
      <c r="D29" s="5">
        <v>0</v>
      </c>
      <c r="E29" s="5">
        <v>0</v>
      </c>
      <c r="F29" s="5">
        <f t="shared" si="10"/>
        <v>0</v>
      </c>
      <c r="G29" s="5">
        <f t="shared" si="11"/>
        <v>0</v>
      </c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>
        <v>0</v>
      </c>
      <c r="D31" s="5">
        <v>0</v>
      </c>
      <c r="E31" s="5">
        <v>0</v>
      </c>
      <c r="F31" s="5">
        <f t="shared" ref="F31:F33" si="12">C31+E31-D31</f>
        <v>0</v>
      </c>
      <c r="G31" s="5">
        <f t="shared" ref="G31:G33" si="13">C31-F31</f>
        <v>0</v>
      </c>
    </row>
    <row r="32" spans="1:7" ht="25.5" x14ac:dyDescent="0.2">
      <c r="A32" s="6"/>
      <c r="B32" s="16" t="s">
        <v>42</v>
      </c>
      <c r="C32" s="5">
        <v>0</v>
      </c>
      <c r="D32" s="5">
        <v>0</v>
      </c>
      <c r="E32" s="5">
        <v>0</v>
      </c>
      <c r="F32" s="5">
        <f t="shared" si="12"/>
        <v>0</v>
      </c>
      <c r="G32" s="5">
        <f t="shared" si="13"/>
        <v>0</v>
      </c>
    </row>
    <row r="33" spans="1:7" x14ac:dyDescent="0.2">
      <c r="A33" s="6"/>
      <c r="B33" s="16" t="s">
        <v>43</v>
      </c>
      <c r="C33" s="5">
        <v>0</v>
      </c>
      <c r="D33" s="5">
        <v>0</v>
      </c>
      <c r="E33" s="5">
        <v>0</v>
      </c>
      <c r="F33" s="5">
        <f t="shared" si="12"/>
        <v>0</v>
      </c>
      <c r="G33" s="5">
        <f t="shared" si="13"/>
        <v>0</v>
      </c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>
        <v>0</v>
      </c>
      <c r="D35" s="5">
        <v>0</v>
      </c>
      <c r="E35" s="5">
        <v>0</v>
      </c>
      <c r="F35" s="5">
        <f t="shared" ref="F35:F40" si="14">C35+E35-D35</f>
        <v>0</v>
      </c>
      <c r="G35" s="5">
        <f t="shared" ref="G35:G40" si="15">C35-F35</f>
        <v>0</v>
      </c>
    </row>
    <row r="36" spans="1:7" x14ac:dyDescent="0.2">
      <c r="A36" s="6"/>
      <c r="B36" s="16" t="s">
        <v>46</v>
      </c>
      <c r="C36" s="5">
        <v>0</v>
      </c>
      <c r="D36" s="5">
        <v>0</v>
      </c>
      <c r="E36" s="5">
        <v>0</v>
      </c>
      <c r="F36" s="5">
        <f t="shared" si="14"/>
        <v>0</v>
      </c>
      <c r="G36" s="5">
        <f t="shared" si="15"/>
        <v>0</v>
      </c>
    </row>
    <row r="37" spans="1:7" x14ac:dyDescent="0.2">
      <c r="A37" s="6"/>
      <c r="B37" s="16" t="s">
        <v>47</v>
      </c>
      <c r="C37" s="5">
        <v>0</v>
      </c>
      <c r="D37" s="5">
        <v>0</v>
      </c>
      <c r="E37" s="5">
        <v>0</v>
      </c>
      <c r="F37" s="5">
        <f t="shared" si="14"/>
        <v>0</v>
      </c>
      <c r="G37" s="5">
        <f t="shared" si="15"/>
        <v>0</v>
      </c>
    </row>
    <row r="38" spans="1:7" ht="25.5" x14ac:dyDescent="0.2">
      <c r="A38" s="6"/>
      <c r="B38" s="16" t="s">
        <v>48</v>
      </c>
      <c r="C38" s="5">
        <v>0</v>
      </c>
      <c r="D38" s="5">
        <v>0</v>
      </c>
      <c r="E38" s="5">
        <v>0</v>
      </c>
      <c r="F38" s="5">
        <f t="shared" si="14"/>
        <v>0</v>
      </c>
      <c r="G38" s="5">
        <f t="shared" si="15"/>
        <v>0</v>
      </c>
    </row>
    <row r="39" spans="1:7" x14ac:dyDescent="0.2">
      <c r="A39" s="6"/>
      <c r="B39" s="16" t="s">
        <v>49</v>
      </c>
      <c r="C39" s="5">
        <v>0</v>
      </c>
      <c r="D39" s="5">
        <v>0</v>
      </c>
      <c r="E39" s="5">
        <v>0</v>
      </c>
      <c r="F39" s="5">
        <f t="shared" si="14"/>
        <v>0</v>
      </c>
      <c r="G39" s="5">
        <f t="shared" si="15"/>
        <v>0</v>
      </c>
    </row>
    <row r="40" spans="1:7" x14ac:dyDescent="0.2">
      <c r="A40" s="6"/>
      <c r="B40" s="16" t="s">
        <v>50</v>
      </c>
      <c r="C40" s="5">
        <v>0</v>
      </c>
      <c r="D40" s="5">
        <v>0</v>
      </c>
      <c r="E40" s="5">
        <v>0</v>
      </c>
      <c r="F40" s="5">
        <f t="shared" si="14"/>
        <v>0</v>
      </c>
      <c r="G40" s="5">
        <f t="shared" si="15"/>
        <v>0</v>
      </c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>
        <v>0</v>
      </c>
      <c r="D42" s="5">
        <v>0</v>
      </c>
      <c r="E42" s="5">
        <v>0</v>
      </c>
      <c r="F42" s="5">
        <f t="shared" ref="F42:F44" si="16">C42+E42-D42</f>
        <v>0</v>
      </c>
      <c r="G42" s="5">
        <f t="shared" ref="G42:G44" si="17">C42-F42</f>
        <v>0</v>
      </c>
    </row>
    <row r="43" spans="1:7" x14ac:dyDescent="0.2">
      <c r="A43" s="6"/>
      <c r="B43" s="16" t="s">
        <v>53</v>
      </c>
      <c r="C43" s="5">
        <v>0</v>
      </c>
      <c r="D43" s="5">
        <v>0</v>
      </c>
      <c r="E43" s="5">
        <v>0</v>
      </c>
      <c r="F43" s="5">
        <f t="shared" si="16"/>
        <v>0</v>
      </c>
      <c r="G43" s="5">
        <f t="shared" si="17"/>
        <v>0</v>
      </c>
    </row>
    <row r="44" spans="1:7" x14ac:dyDescent="0.2">
      <c r="A44" s="6"/>
      <c r="B44" s="16" t="s">
        <v>54</v>
      </c>
      <c r="C44" s="5">
        <v>0</v>
      </c>
      <c r="D44" s="5">
        <v>0</v>
      </c>
      <c r="E44" s="5">
        <v>0</v>
      </c>
      <c r="F44" s="5">
        <f t="shared" si="16"/>
        <v>0</v>
      </c>
      <c r="G44" s="5">
        <f t="shared" si="17"/>
        <v>0</v>
      </c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>
        <v>0</v>
      </c>
      <c r="D46" s="5">
        <v>0</v>
      </c>
      <c r="E46" s="5">
        <v>0</v>
      </c>
      <c r="F46" s="5">
        <f t="shared" ref="F46:F48" si="18">C46+E46-D46</f>
        <v>0</v>
      </c>
      <c r="G46" s="5">
        <f t="shared" ref="G46:G48" si="19">C46-F46</f>
        <v>0</v>
      </c>
    </row>
    <row r="47" spans="1:7" x14ac:dyDescent="0.2">
      <c r="A47" s="6"/>
      <c r="B47" s="16" t="s">
        <v>55</v>
      </c>
      <c r="C47" s="5">
        <v>0</v>
      </c>
      <c r="D47" s="5">
        <v>0</v>
      </c>
      <c r="E47" s="5">
        <v>0</v>
      </c>
      <c r="F47" s="5">
        <f t="shared" si="18"/>
        <v>0</v>
      </c>
      <c r="G47" s="5">
        <f t="shared" si="19"/>
        <v>0</v>
      </c>
    </row>
    <row r="48" spans="1:7" x14ac:dyDescent="0.2">
      <c r="A48" s="6"/>
      <c r="B48" s="16" t="s">
        <v>7</v>
      </c>
      <c r="C48" s="5">
        <v>0</v>
      </c>
      <c r="D48" s="5">
        <v>0</v>
      </c>
      <c r="E48" s="5">
        <v>0</v>
      </c>
      <c r="F48" s="5">
        <f t="shared" si="18"/>
        <v>0</v>
      </c>
      <c r="G48" s="5">
        <f t="shared" si="19"/>
        <v>0</v>
      </c>
    </row>
    <row r="49" spans="1:9" x14ac:dyDescent="0.2">
      <c r="A49" s="22" t="s">
        <v>6</v>
      </c>
      <c r="B49" s="23"/>
      <c r="C49" s="4">
        <f>SUM(C10:C48)</f>
        <v>9746707.75</v>
      </c>
      <c r="D49" s="4">
        <f>SUM(D10:D48)</f>
        <v>25958445.290000003</v>
      </c>
      <c r="E49" s="4">
        <f>SUM(E10:E48)</f>
        <v>23577713.450000003</v>
      </c>
      <c r="F49" s="4">
        <f>SUM(F10:F48)</f>
        <v>7365975.9100000011</v>
      </c>
      <c r="G49" s="4">
        <f>SUM(G10:G48)</f>
        <v>2380731.8399999989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9" x14ac:dyDescent="0.2">
      <c r="A53" s="7"/>
      <c r="B53" s="19" t="s">
        <v>58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9" ht="24" x14ac:dyDescent="0.2">
      <c r="A56" s="7"/>
      <c r="B56" s="19" t="s">
        <v>61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9" x14ac:dyDescent="0.2">
      <c r="A57" s="7"/>
      <c r="B57" s="19" t="s">
        <v>62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9" ht="24" x14ac:dyDescent="0.2">
      <c r="A60" s="7"/>
      <c r="B60" s="19" t="s">
        <v>65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9" ht="24" x14ac:dyDescent="0.2">
      <c r="A61" s="7"/>
      <c r="B61" s="19" t="s">
        <v>66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9" ht="24" x14ac:dyDescent="0.2">
      <c r="A62" s="7"/>
      <c r="B62" s="19" t="s">
        <v>67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9" x14ac:dyDescent="0.2">
      <c r="A63" s="7"/>
      <c r="B63" s="19" t="s">
        <v>68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24" x14ac:dyDescent="0.2">
      <c r="A66" s="7"/>
      <c r="B66" s="19" t="s">
        <v>71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7"/>
      <c r="B67" s="19" t="s">
        <v>72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x14ac:dyDescent="0.2">
      <c r="A70" s="7"/>
      <c r="B70" s="19" t="s">
        <v>75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7"/>
      <c r="B71" s="19" t="s">
        <v>76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24" x14ac:dyDescent="0.2">
      <c r="A72" s="7"/>
      <c r="B72" s="19" t="s">
        <v>77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">
      <c r="A73" s="7"/>
      <c r="B73" s="19" t="s">
        <v>78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">
      <c r="A74" s="7"/>
      <c r="B74" s="19" t="s">
        <v>79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">
      <c r="A77" s="7"/>
      <c r="B77" s="19" t="s">
        <v>82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">
      <c r="A78" s="7"/>
      <c r="B78" s="19" t="s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">
      <c r="A79" s="7"/>
      <c r="B79" s="19" t="s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">
      <c r="A80" s="22" t="s">
        <v>2</v>
      </c>
      <c r="B80" s="23"/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2" spans="1:8" x14ac:dyDescent="0.2">
      <c r="A82" s="35" t="s">
        <v>1</v>
      </c>
      <c r="B82" s="36"/>
      <c r="C82" s="4">
        <f>C49+C80</f>
        <v>9746707.75</v>
      </c>
      <c r="D82" s="4">
        <f>D49+D80</f>
        <v>25958445.290000003</v>
      </c>
      <c r="E82" s="4">
        <f>E49+E80</f>
        <v>23577713.450000003</v>
      </c>
      <c r="F82" s="4">
        <f>F49+F80</f>
        <v>7365975.9100000011</v>
      </c>
      <c r="G82" s="4">
        <f>G49+G80</f>
        <v>2380731.8399999989</v>
      </c>
    </row>
    <row r="84" spans="1:8" x14ac:dyDescent="0.2">
      <c r="A84" s="21" t="s">
        <v>0</v>
      </c>
      <c r="B84" s="21"/>
      <c r="C84" s="21"/>
      <c r="D84" s="21"/>
      <c r="E84" s="21"/>
      <c r="F84" s="21"/>
      <c r="G84" s="21"/>
      <c r="H84" s="2"/>
    </row>
    <row r="105" spans="1:8" x14ac:dyDescent="0.2">
      <c r="A105" s="3"/>
      <c r="B105" s="3"/>
      <c r="C105" s="3"/>
      <c r="D105" s="3"/>
      <c r="E105" s="3"/>
      <c r="F105" s="3"/>
      <c r="G105" s="3"/>
      <c r="H105" s="2"/>
    </row>
  </sheetData>
  <mergeCells count="9">
    <mergeCell ref="A84:G84"/>
    <mergeCell ref="A80:B80"/>
    <mergeCell ref="A49:B49"/>
    <mergeCell ref="A1:G1"/>
    <mergeCell ref="A2:G2"/>
    <mergeCell ref="A3:G3"/>
    <mergeCell ref="A4:G4"/>
    <mergeCell ref="A6:B6"/>
    <mergeCell ref="A82:B82"/>
  </mergeCells>
  <pageMargins left="0.70866141732283472" right="0.70866141732283472" top="0.55118110236220474" bottom="0.6692913385826772" header="0.23622047244094491" footer="0.31496062992125984"/>
  <pageSetup scale="8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07.1 ANALITICO_PASIVO</vt:lpstr>
      <vt:lpstr>'07.1 ANALITICO_PASIVO'!Títulos_a_imprimir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2025-04-09T22:06:36Z</cp:lastPrinted>
  <dcterms:created xsi:type="dcterms:W3CDTF">2015-02-12T14:38:43Z</dcterms:created>
  <dcterms:modified xsi:type="dcterms:W3CDTF">2025-04-09T22:07:04Z</dcterms:modified>
</cp:coreProperties>
</file>