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2.PRESUPUESTALES\"/>
    </mc:Choice>
  </mc:AlternateContent>
  <bookViews>
    <workbookView xWindow="-120" yWindow="-120" windowWidth="29040" windowHeight="15720"/>
  </bookViews>
  <sheets>
    <sheet name="10 ANALITICO_INGRESOS" sheetId="1" r:id="rId1"/>
  </sheets>
  <definedNames>
    <definedName name="_xlnm.Print_Area" localSheetId="0">'10 ANALITICO_INGRESOS'!$A$1:$I$63</definedName>
    <definedName name="_xlnm.Print_Titles" localSheetId="0">'10 ANALITICO_INGRESOS'!$1:$7</definedName>
  </definedNames>
  <calcPr calcId="162913"/>
</workbook>
</file>

<file path=xl/calcChain.xml><?xml version="1.0" encoding="utf-8"?>
<calcChain xmlns="http://schemas.openxmlformats.org/spreadsheetml/2006/main">
  <c r="G34" i="1" l="1"/>
  <c r="F34" i="1"/>
  <c r="G32" i="1"/>
  <c r="F32" i="1"/>
  <c r="D39" i="1"/>
  <c r="D34" i="1"/>
  <c r="D32" i="1"/>
  <c r="H32" i="1" l="1"/>
  <c r="E32" i="1"/>
  <c r="C34" i="1"/>
  <c r="C32" i="1"/>
  <c r="E17" i="1" l="1"/>
  <c r="D20" i="1" l="1"/>
  <c r="E16" i="1"/>
  <c r="F39" i="1" l="1"/>
  <c r="F42" i="1"/>
  <c r="G39" i="1"/>
  <c r="G42" i="1"/>
  <c r="C39" i="1" l="1"/>
  <c r="E34" i="1"/>
  <c r="E15" i="1" l="1"/>
  <c r="H41" i="1" l="1"/>
  <c r="H40" i="1"/>
  <c r="H37" i="1"/>
  <c r="H36" i="1"/>
  <c r="E39" i="1" l="1"/>
  <c r="E20" i="1" l="1"/>
  <c r="H42" i="1"/>
  <c r="H39" i="1" l="1"/>
  <c r="H34" i="1"/>
  <c r="G44" i="1" l="1"/>
  <c r="F44" i="1"/>
  <c r="E44" i="1"/>
  <c r="D44" i="1"/>
  <c r="C44" i="1"/>
  <c r="H16" i="1"/>
  <c r="H17" i="1"/>
  <c r="H18" i="1"/>
  <c r="H15" i="1"/>
  <c r="G20" i="1"/>
  <c r="F20" i="1"/>
  <c r="C20" i="1"/>
  <c r="H20" i="1" l="1"/>
  <c r="H44" i="1"/>
</calcChain>
</file>

<file path=xl/sharedStrings.xml><?xml version="1.0" encoding="utf-8"?>
<sst xmlns="http://schemas.openxmlformats.org/spreadsheetml/2006/main" count="55" uniqueCount="50">
  <si>
    <t>"Bajo protesta de decir verdad declaramos que los Estados Financieros y sus Notas, son razonablemente correctos y son responsabilidad del emisor"</t>
  </si>
  <si>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</si>
  <si>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</si>
  <si>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</si>
  <si>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</si>
  <si>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</si>
  <si>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</si>
  <si>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</si>
  <si>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</si>
  <si>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</si>
  <si>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</si>
  <si>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</si>
  <si>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</si>
  <si>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</si>
  <si>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</si>
  <si>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</si>
  <si>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</si>
  <si>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Recaudado
(5)</t>
  </si>
  <si>
    <t>Devengado
(4)</t>
  </si>
  <si>
    <t>Modificado
(3=1+2)</t>
  </si>
  <si>
    <t>Estimado
(1)</t>
  </si>
  <si>
    <t>Diferencia
(6=5-1)</t>
  </si>
  <si>
    <t xml:space="preserve">ESTADO ANALÍTICO DE INGRESOS </t>
  </si>
  <si>
    <t>Ingresos derivados de financiamiento</t>
  </si>
  <si>
    <t xml:space="preserve">   Impuestos</t>
  </si>
  <si>
    <t xml:space="preserve">   Productos</t>
  </si>
  <si>
    <t xml:space="preserve">   Cuotas y Aportaciones de Seguridad Social</t>
  </si>
  <si>
    <t xml:space="preserve">   Ingresos Derivados de Financiamientos</t>
  </si>
  <si>
    <t>UNIVERSIDAD TECNOLÓGICA DE NUEVO LAREDO</t>
  </si>
  <si>
    <t>1.- ESTE S EL SUBSIDIO FEDERAL + OTROS FONDOS FEDERALES</t>
  </si>
  <si>
    <t>1.- ESTE ES EL SUBSIIO ESTATAL + INGRESOS PROPIOS + CERTAMEN ESTATAL DE CREATIVIDAD</t>
  </si>
  <si>
    <t xml:space="preserve">1.- ESTE ES EL ING.POR VTA DE BIENES Y SERVICIOS </t>
  </si>
  <si>
    <t>Participaciones y Aportaciones, Convenios , Incentivos, Derivados de la colobaración fiscal</t>
  </si>
  <si>
    <t>Transferencias,  Asignaciones,  Subsidios y Subvenciones y Pensiones y Jubiliaciones</t>
  </si>
  <si>
    <t>Rubro de Ingresos / Fuente de Financiamiento</t>
  </si>
  <si>
    <t xml:space="preserve">Participaciones, Aportaciones, Convenios, Incentivos Derivados de la </t>
  </si>
  <si>
    <t>Colaboracion Fiscal y Fondos Distintos de Aportaciones</t>
  </si>
  <si>
    <t xml:space="preserve">Ingresos de los Entes Publicos de los Poderes Legislativosy Judicial, de los Organos Autonomos y del Sector Paraestatal o Paramunicipal, asi como de las Empresas Productivas del Estado </t>
  </si>
  <si>
    <t xml:space="preserve">   Ingresos por Ventas de Bienes, Prestacion de Servicios y Otros Ingresos</t>
  </si>
  <si>
    <t>Ingresos por Venta de Bienes, Prestacion de Servicios y Otros Ingresos</t>
  </si>
  <si>
    <t>Ingresos del Poder Ejecutivo Federal o Estatal y de los Municipios</t>
  </si>
  <si>
    <t xml:space="preserve">  Cuotas y Aportaciones de Seguridad Social</t>
  </si>
  <si>
    <t xml:space="preserve">  Contribuciones de Mejoras</t>
  </si>
  <si>
    <t xml:space="preserve">  Derechos</t>
  </si>
  <si>
    <t xml:space="preserve">  Productos</t>
  </si>
  <si>
    <t xml:space="preserve">  Aprovechamientos</t>
  </si>
  <si>
    <t xml:space="preserve"> Transferencias, Asignaciones, Subsidios y Subvenciones, Pensiones y</t>
  </si>
  <si>
    <t xml:space="preserve"> Jubilaciones</t>
  </si>
  <si>
    <t xml:space="preserve"> Transferencias, Asignaciones, Subsidios y Subvenciones y pensiones y   jubilaciones     </t>
  </si>
  <si>
    <t>DEL 01 DE ENERO 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</si>
</sst>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5.5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justify" vertical="center" wrapText="1"/>
    </xf>
    <xf numFmtId="3" fontId="0" fillId="0" borderId="4" xfId="0" applyNumberFormat="1" applyBorder="1"/>
    <xf numFmtId="0" fontId="2" fillId="0" borderId="5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justify" vertical="center"/>
    </xf>
    <xf numFmtId="3" fontId="2" fillId="0" borderId="6" xfId="0" applyNumberFormat="1" applyFont="1" applyBorder="1"/>
    <xf numFmtId="0" fontId="6" fillId="0" borderId="9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justify" vertical="center"/>
    </xf>
    <xf numFmtId="0" fontId="11" fillId="0" borderId="7" xfId="0" applyFont="1" applyBorder="1"/>
    <xf numFmtId="3" fontId="2" fillId="0" borderId="7" xfId="0" applyNumberFormat="1" applyFont="1" applyBorder="1"/>
    <xf numFmtId="0" fontId="2" fillId="0" borderId="15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4" fillId="0" borderId="6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9" fillId="3" borderId="1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3" xfId="0" quotePrefix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52</xdr:row>
      <xdr:rowOff>133350</xdr:rowOff>
    </xdr:from>
    <xdr:ext cx="2876549" cy="6286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0025" y="9572625"/>
          <a:ext cx="2876549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9526</xdr:colOff>
      <xdr:row>52</xdr:row>
      <xdr:rowOff>133350</xdr:rowOff>
    </xdr:from>
    <xdr:ext cx="3095625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10226" y="95726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2724151</xdr:colOff>
      <xdr:row>58</xdr:row>
      <xdr:rowOff>123825</xdr:rowOff>
    </xdr:from>
    <xdr:ext cx="3143250" cy="714375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857501" y="10048875"/>
          <a:ext cx="3143250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0</xdr:row>
      <xdr:rowOff>66675</xdr:rowOff>
    </xdr:from>
    <xdr:to>
      <xdr:col>1</xdr:col>
      <xdr:colOff>1676400</xdr:colOff>
      <xdr:row>3</xdr:row>
      <xdr:rowOff>161925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4957" b="9005"/>
        <a:stretch/>
      </xdr:blipFill>
      <xdr:spPr>
        <a:xfrm>
          <a:off x="66675" y="66675"/>
          <a:ext cx="1743075" cy="78105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0</xdr:row>
      <xdr:rowOff>77870</xdr:rowOff>
    </xdr:from>
    <xdr:to>
      <xdr:col>7</xdr:col>
      <xdr:colOff>646193</xdr:colOff>
      <xdr:row>3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77870"/>
          <a:ext cx="1798718" cy="760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Normal="100" workbookViewId="0">
      <selection activeCell="A3" sqref="A3:H3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16384" width="11.42578125" style="1"/>
  </cols>
  <sheetData>
    <row r="1" spans="1:10" ht="18" customHeight="1" x14ac:dyDescent="0.25">
      <c r="A1" s="37" t="s">
        <v>28</v>
      </c>
      <c r="B1" s="38"/>
      <c r="C1" s="38"/>
      <c r="D1" s="38"/>
      <c r="E1" s="38"/>
      <c r="F1" s="38"/>
      <c r="G1" s="38"/>
      <c r="H1" s="39"/>
    </row>
    <row r="2" spans="1:10" ht="18" customHeight="1" x14ac:dyDescent="0.2">
      <c r="A2" s="40" t="s">
        <v>22</v>
      </c>
      <c r="B2" s="41"/>
      <c r="C2" s="41"/>
      <c r="D2" s="41"/>
      <c r="E2" s="41"/>
      <c r="F2" s="41"/>
      <c r="G2" s="41"/>
      <c r="H2" s="42"/>
    </row>
    <row r="3" spans="1:10" ht="18" customHeight="1" x14ac:dyDescent="0.2">
      <c r="A3" s="40" t="s">
        <v>49</v>
      </c>
      <c r="B3" s="41"/>
      <c r="C3" s="41"/>
      <c r="D3" s="41"/>
      <c r="E3" s="41"/>
      <c r="F3" s="41"/>
      <c r="G3" s="41"/>
      <c r="H3" s="42"/>
    </row>
    <row r="4" spans="1:10" ht="18" customHeight="1" x14ac:dyDescent="0.2">
      <c r="A4" s="43">
        <v>10</v>
      </c>
      <c r="B4" s="44"/>
      <c r="C4" s="44"/>
      <c r="D4" s="44"/>
      <c r="E4" s="44"/>
      <c r="F4" s="44"/>
      <c r="G4" s="44"/>
      <c r="H4" s="45"/>
    </row>
    <row r="6" spans="1:10" ht="15" customHeight="1" x14ac:dyDescent="0.2">
      <c r="A6" s="35" t="s">
        <v>34</v>
      </c>
      <c r="B6" s="35"/>
      <c r="C6" s="36" t="s">
        <v>16</v>
      </c>
      <c r="D6" s="36"/>
      <c r="E6" s="36"/>
      <c r="F6" s="36"/>
      <c r="G6" s="36"/>
      <c r="H6" s="46" t="s">
        <v>21</v>
      </c>
    </row>
    <row r="7" spans="1:10" ht="51" customHeight="1" x14ac:dyDescent="0.2">
      <c r="A7" s="35"/>
      <c r="B7" s="35"/>
      <c r="C7" s="8" t="s">
        <v>20</v>
      </c>
      <c r="D7" s="8" t="s">
        <v>13</v>
      </c>
      <c r="E7" s="8" t="s">
        <v>19</v>
      </c>
      <c r="F7" s="8" t="s">
        <v>18</v>
      </c>
      <c r="G7" s="8" t="s">
        <v>17</v>
      </c>
      <c r="H7" s="47"/>
    </row>
    <row r="8" spans="1:10" ht="4.5" customHeight="1" x14ac:dyDescent="0.2">
      <c r="A8" s="17"/>
      <c r="B8" s="16"/>
      <c r="C8" s="15"/>
      <c r="D8" s="6"/>
      <c r="E8" s="6"/>
      <c r="F8" s="6"/>
      <c r="G8" s="6"/>
      <c r="H8" s="6"/>
    </row>
    <row r="9" spans="1:10" ht="12.75" customHeight="1" x14ac:dyDescent="0.25">
      <c r="A9" s="13"/>
      <c r="B9" s="18" t="s">
        <v>9</v>
      </c>
      <c r="C9" s="12"/>
      <c r="D9" s="6"/>
      <c r="E9" s="6"/>
      <c r="F9" s="6"/>
      <c r="G9" s="6"/>
      <c r="H9" s="6"/>
    </row>
    <row r="10" spans="1:10" ht="12.75" customHeight="1" x14ac:dyDescent="0.25">
      <c r="A10" s="13"/>
      <c r="B10" s="18" t="s">
        <v>4</v>
      </c>
      <c r="C10" s="12"/>
      <c r="D10" s="6"/>
      <c r="E10" s="6"/>
      <c r="F10" s="6"/>
      <c r="G10" s="6"/>
      <c r="H10" s="6"/>
    </row>
    <row r="11" spans="1:10" ht="12.75" customHeight="1" x14ac:dyDescent="0.25">
      <c r="A11" s="13"/>
      <c r="B11" s="18" t="s">
        <v>8</v>
      </c>
      <c r="C11" s="12"/>
      <c r="D11" s="6"/>
      <c r="E11" s="6"/>
      <c r="F11" s="6"/>
      <c r="G11" s="6"/>
      <c r="H11" s="6"/>
    </row>
    <row r="12" spans="1:10" ht="12.75" customHeight="1" x14ac:dyDescent="0.25">
      <c r="A12" s="13"/>
      <c r="B12" s="18" t="s">
        <v>7</v>
      </c>
      <c r="C12" s="12"/>
      <c r="D12" s="6"/>
      <c r="E12" s="6"/>
      <c r="F12" s="6"/>
      <c r="G12" s="6"/>
      <c r="H12" s="6"/>
    </row>
    <row r="13" spans="1:10" ht="12.75" customHeight="1" x14ac:dyDescent="0.2">
      <c r="A13" s="13"/>
      <c r="B13" s="19" t="s">
        <v>6</v>
      </c>
      <c r="C13" s="14"/>
      <c r="D13" s="6"/>
      <c r="E13" s="6"/>
      <c r="F13" s="6"/>
      <c r="G13" s="6"/>
      <c r="H13" s="6"/>
    </row>
    <row r="14" spans="1:10" ht="12.75" customHeight="1" x14ac:dyDescent="0.25">
      <c r="A14" s="13"/>
      <c r="B14" s="18" t="s">
        <v>5</v>
      </c>
      <c r="C14" s="12"/>
      <c r="D14" s="6"/>
      <c r="E14" s="6"/>
      <c r="F14" s="6"/>
      <c r="G14" s="6"/>
      <c r="H14" s="6"/>
    </row>
    <row r="15" spans="1:10" ht="12.75" customHeight="1" x14ac:dyDescent="0.25">
      <c r="A15" s="13"/>
      <c r="B15" s="18" t="s">
        <v>39</v>
      </c>
      <c r="C15" s="12">
        <v>2000000</v>
      </c>
      <c r="D15" s="6"/>
      <c r="E15" s="6">
        <f>C15</f>
        <v>2000000</v>
      </c>
      <c r="F15" s="6">
        <v>553275.66</v>
      </c>
      <c r="G15" s="6">
        <v>553275.66</v>
      </c>
      <c r="H15" s="6">
        <f>G15-C15</f>
        <v>-1446724.3399999999</v>
      </c>
      <c r="J15" s="1" t="s">
        <v>31</v>
      </c>
    </row>
    <row r="16" spans="1:10" ht="12.75" customHeight="1" x14ac:dyDescent="0.25">
      <c r="A16" s="13"/>
      <c r="B16" s="18" t="s">
        <v>32</v>
      </c>
      <c r="C16" s="12">
        <v>43231395</v>
      </c>
      <c r="D16" s="6"/>
      <c r="E16" s="6">
        <f>C16+D16</f>
        <v>43231395</v>
      </c>
      <c r="F16" s="6"/>
      <c r="G16" s="6"/>
      <c r="H16" s="6">
        <f t="shared" ref="H16:H18" si="0">G16-C16</f>
        <v>-43231395</v>
      </c>
      <c r="J16" s="1" t="s">
        <v>29</v>
      </c>
    </row>
    <row r="17" spans="1:10" ht="12.75" customHeight="1" x14ac:dyDescent="0.25">
      <c r="A17" s="13"/>
      <c r="B17" s="18" t="s">
        <v>33</v>
      </c>
      <c r="C17" s="12">
        <v>67102494.409999996</v>
      </c>
      <c r="D17" s="6">
        <v>32363.34</v>
      </c>
      <c r="E17" s="6">
        <f>C17+D17</f>
        <v>67134857.75</v>
      </c>
      <c r="F17" s="6">
        <v>20943166.039999999</v>
      </c>
      <c r="G17" s="6">
        <v>20943166.039999999</v>
      </c>
      <c r="H17" s="6">
        <f t="shared" si="0"/>
        <v>-46159328.369999997</v>
      </c>
      <c r="J17" s="1" t="s">
        <v>30</v>
      </c>
    </row>
    <row r="18" spans="1:10" ht="12.75" customHeight="1" x14ac:dyDescent="0.25">
      <c r="A18" s="13"/>
      <c r="B18" s="20" t="s">
        <v>3</v>
      </c>
      <c r="C18" s="12"/>
      <c r="D18" s="6"/>
      <c r="E18" s="6">
        <v>0</v>
      </c>
      <c r="F18" s="6">
        <v>304146.08</v>
      </c>
      <c r="G18" s="6">
        <v>304146.08</v>
      </c>
      <c r="H18" s="6">
        <f t="shared" si="0"/>
        <v>304146.08</v>
      </c>
    </row>
    <row r="19" spans="1:10" ht="5.25" customHeight="1" x14ac:dyDescent="0.2">
      <c r="A19" s="7"/>
      <c r="B19" s="11"/>
      <c r="C19" s="6"/>
      <c r="D19" s="6"/>
      <c r="E19" s="6"/>
      <c r="F19" s="6"/>
      <c r="G19" s="6"/>
      <c r="H19" s="6"/>
    </row>
    <row r="20" spans="1:10" x14ac:dyDescent="0.2">
      <c r="A20" s="30" t="s">
        <v>2</v>
      </c>
      <c r="B20" s="30"/>
      <c r="C20" s="3">
        <f>SUM(C10:C18)</f>
        <v>112333889.41</v>
      </c>
      <c r="D20" s="3">
        <f>SUM(D10:D18)</f>
        <v>32363.34</v>
      </c>
      <c r="E20" s="3">
        <f>SUM(E10:E18)</f>
        <v>112366252.75</v>
      </c>
      <c r="F20" s="3">
        <f>SUM(F10:F18)</f>
        <v>21800587.779999997</v>
      </c>
      <c r="G20" s="3">
        <f>SUM(G10:G18)</f>
        <v>21800587.779999997</v>
      </c>
      <c r="H20" s="33">
        <f>G20-C20</f>
        <v>-90533301.629999995</v>
      </c>
    </row>
    <row r="21" spans="1:10" x14ac:dyDescent="0.2">
      <c r="A21" s="10"/>
      <c r="B21" s="9"/>
      <c r="C21" s="6"/>
      <c r="D21" s="6"/>
      <c r="E21" s="6"/>
      <c r="F21" s="32" t="s">
        <v>1</v>
      </c>
      <c r="G21" s="32"/>
      <c r="H21" s="34"/>
    </row>
    <row r="22" spans="1:10" ht="15" customHeight="1" x14ac:dyDescent="0.2">
      <c r="A22" s="35" t="s">
        <v>34</v>
      </c>
      <c r="B22" s="35"/>
      <c r="C22" s="36" t="s">
        <v>16</v>
      </c>
      <c r="D22" s="36"/>
      <c r="E22" s="36"/>
      <c r="F22" s="36"/>
      <c r="G22" s="36"/>
      <c r="H22" s="35" t="s">
        <v>15</v>
      </c>
    </row>
    <row r="23" spans="1:10" ht="51" customHeight="1" x14ac:dyDescent="0.2">
      <c r="A23" s="35"/>
      <c r="B23" s="35"/>
      <c r="C23" s="8" t="s">
        <v>14</v>
      </c>
      <c r="D23" s="8" t="s">
        <v>13</v>
      </c>
      <c r="E23" s="8" t="s">
        <v>12</v>
      </c>
      <c r="F23" s="8" t="s">
        <v>11</v>
      </c>
      <c r="G23" s="8" t="s">
        <v>10</v>
      </c>
      <c r="H23" s="35"/>
    </row>
    <row r="24" spans="1:10" ht="5.25" customHeight="1" x14ac:dyDescent="0.2">
      <c r="A24" s="22"/>
      <c r="B24" s="25"/>
      <c r="C24" s="21"/>
      <c r="D24" s="6"/>
      <c r="E24" s="6"/>
      <c r="F24" s="6"/>
      <c r="G24" s="6"/>
      <c r="H24" s="6"/>
    </row>
    <row r="25" spans="1:10" x14ac:dyDescent="0.2">
      <c r="A25" s="7"/>
      <c r="B25" s="26" t="s">
        <v>40</v>
      </c>
      <c r="C25" s="21"/>
      <c r="D25" s="6"/>
      <c r="E25" s="6"/>
      <c r="F25" s="6"/>
      <c r="G25" s="6"/>
      <c r="H25" s="6"/>
    </row>
    <row r="26" spans="1:10" x14ac:dyDescent="0.2">
      <c r="A26" s="7"/>
      <c r="B26" s="27" t="s">
        <v>24</v>
      </c>
      <c r="C26" s="21"/>
      <c r="D26" s="6"/>
      <c r="E26" s="6"/>
      <c r="F26" s="6"/>
      <c r="G26" s="6"/>
      <c r="H26" s="6"/>
    </row>
    <row r="27" spans="1:10" x14ac:dyDescent="0.2">
      <c r="A27" s="7"/>
      <c r="B27" s="27" t="s">
        <v>41</v>
      </c>
      <c r="C27" s="21"/>
      <c r="D27" s="6"/>
      <c r="E27" s="6"/>
      <c r="F27" s="6"/>
      <c r="G27" s="6"/>
      <c r="H27" s="6"/>
    </row>
    <row r="28" spans="1:10" x14ac:dyDescent="0.2">
      <c r="A28" s="7"/>
      <c r="B28" s="27" t="s">
        <v>42</v>
      </c>
      <c r="C28" s="21"/>
      <c r="D28" s="6"/>
      <c r="E28" s="6"/>
      <c r="F28" s="6"/>
      <c r="G28" s="6"/>
      <c r="H28" s="6"/>
    </row>
    <row r="29" spans="1:10" x14ac:dyDescent="0.2">
      <c r="A29" s="7"/>
      <c r="B29" s="27" t="s">
        <v>43</v>
      </c>
      <c r="C29" s="21"/>
      <c r="D29" s="6"/>
      <c r="E29" s="6"/>
      <c r="F29" s="6"/>
      <c r="G29" s="6"/>
      <c r="H29" s="6"/>
    </row>
    <row r="30" spans="1:10" x14ac:dyDescent="0.2">
      <c r="A30" s="7"/>
      <c r="B30" s="27" t="s">
        <v>44</v>
      </c>
      <c r="C30" s="21"/>
      <c r="D30" s="6"/>
      <c r="E30" s="6"/>
      <c r="F30" s="6"/>
      <c r="G30" s="6"/>
      <c r="H30" s="6"/>
    </row>
    <row r="31" spans="1:10" x14ac:dyDescent="0.2">
      <c r="A31" s="7"/>
      <c r="B31" s="27" t="s">
        <v>45</v>
      </c>
      <c r="C31" s="21"/>
      <c r="D31" s="6"/>
      <c r="E31" s="6"/>
      <c r="F31" s="6"/>
      <c r="G31" s="6"/>
      <c r="H31" s="6"/>
    </row>
    <row r="32" spans="1:10" x14ac:dyDescent="0.2">
      <c r="A32" s="7"/>
      <c r="B32" s="27" t="s">
        <v>35</v>
      </c>
      <c r="C32" s="21">
        <f>C16</f>
        <v>43231395</v>
      </c>
      <c r="D32" s="6">
        <f>D16</f>
        <v>0</v>
      </c>
      <c r="E32" s="6">
        <f>C32+D32</f>
        <v>43231395</v>
      </c>
      <c r="F32" s="6">
        <f>F16</f>
        <v>0</v>
      </c>
      <c r="G32" s="6">
        <f>G16</f>
        <v>0</v>
      </c>
      <c r="H32" s="6">
        <f t="shared" ref="H32:H42" si="1">G32-C32</f>
        <v>-43231395</v>
      </c>
    </row>
    <row r="33" spans="1:8" x14ac:dyDescent="0.2">
      <c r="A33" s="7"/>
      <c r="B33" s="27" t="s">
        <v>36</v>
      </c>
      <c r="C33" s="21"/>
      <c r="D33" s="6"/>
      <c r="E33" s="6"/>
      <c r="F33" s="6"/>
      <c r="G33" s="6"/>
      <c r="H33" s="6"/>
    </row>
    <row r="34" spans="1:8" x14ac:dyDescent="0.2">
      <c r="A34" s="7"/>
      <c r="B34" s="27" t="s">
        <v>46</v>
      </c>
      <c r="C34" s="21">
        <f>C17</f>
        <v>67102494.409999996</v>
      </c>
      <c r="D34" s="6">
        <f>D17</f>
        <v>32363.34</v>
      </c>
      <c r="E34" s="6">
        <f>C34+D34</f>
        <v>67134857.75</v>
      </c>
      <c r="F34" s="6">
        <f>F17</f>
        <v>20943166.039999999</v>
      </c>
      <c r="G34" s="6">
        <f>G17</f>
        <v>20943166.039999999</v>
      </c>
      <c r="H34" s="6">
        <f t="shared" si="1"/>
        <v>-46159328.369999997</v>
      </c>
    </row>
    <row r="35" spans="1:8" x14ac:dyDescent="0.2">
      <c r="A35" s="7"/>
      <c r="B35" s="27" t="s">
        <v>47</v>
      </c>
      <c r="C35" s="21"/>
      <c r="D35" s="6"/>
      <c r="E35" s="6"/>
      <c r="F35" s="6"/>
      <c r="G35" s="6"/>
      <c r="H35" s="6"/>
    </row>
    <row r="36" spans="1:8" ht="38.25" x14ac:dyDescent="0.2">
      <c r="A36" s="7"/>
      <c r="B36" s="26" t="s">
        <v>37</v>
      </c>
      <c r="C36" s="21"/>
      <c r="D36" s="6"/>
      <c r="E36" s="6"/>
      <c r="F36" s="6"/>
      <c r="G36" s="6"/>
      <c r="H36" s="6">
        <f t="shared" si="1"/>
        <v>0</v>
      </c>
    </row>
    <row r="37" spans="1:8" x14ac:dyDescent="0.2">
      <c r="A37" s="7"/>
      <c r="B37" s="27" t="s">
        <v>26</v>
      </c>
      <c r="C37" s="21"/>
      <c r="D37" s="6"/>
      <c r="E37" s="6"/>
      <c r="F37" s="6"/>
      <c r="G37" s="6"/>
      <c r="H37" s="6">
        <f t="shared" si="1"/>
        <v>0</v>
      </c>
    </row>
    <row r="38" spans="1:8" x14ac:dyDescent="0.2">
      <c r="A38" s="7"/>
      <c r="B38" s="27" t="s">
        <v>25</v>
      </c>
      <c r="C38" s="21"/>
      <c r="D38" s="6"/>
      <c r="E38" s="6"/>
      <c r="F38" s="6"/>
      <c r="G38" s="6"/>
      <c r="H38" s="6"/>
    </row>
    <row r="39" spans="1:8" ht="25.5" x14ac:dyDescent="0.2">
      <c r="A39" s="7"/>
      <c r="B39" s="27" t="s">
        <v>38</v>
      </c>
      <c r="C39" s="21">
        <f>C15</f>
        <v>2000000</v>
      </c>
      <c r="D39" s="6">
        <f>D15</f>
        <v>0</v>
      </c>
      <c r="E39" s="6">
        <f>C39</f>
        <v>2000000</v>
      </c>
      <c r="F39" s="6">
        <f>F15</f>
        <v>553275.66</v>
      </c>
      <c r="G39" s="6">
        <f>G15</f>
        <v>553275.66</v>
      </c>
      <c r="H39" s="6">
        <f t="shared" si="1"/>
        <v>-1446724.3399999999</v>
      </c>
    </row>
    <row r="40" spans="1:8" ht="25.5" x14ac:dyDescent="0.2">
      <c r="A40" s="7"/>
      <c r="B40" s="27" t="s">
        <v>48</v>
      </c>
      <c r="C40" s="21"/>
      <c r="D40" s="6"/>
      <c r="E40" s="6"/>
      <c r="F40" s="6"/>
      <c r="G40" s="6"/>
      <c r="H40" s="6">
        <f t="shared" si="1"/>
        <v>0</v>
      </c>
    </row>
    <row r="41" spans="1:8" x14ac:dyDescent="0.2">
      <c r="A41" s="7"/>
      <c r="B41" s="26" t="s">
        <v>23</v>
      </c>
      <c r="C41" s="21"/>
      <c r="D41" s="6"/>
      <c r="E41" s="6"/>
      <c r="F41" s="6"/>
      <c r="G41" s="6"/>
      <c r="H41" s="6">
        <f t="shared" si="1"/>
        <v>0</v>
      </c>
    </row>
    <row r="42" spans="1:8" x14ac:dyDescent="0.2">
      <c r="A42" s="7"/>
      <c r="B42" s="27" t="s">
        <v>27</v>
      </c>
      <c r="C42" s="21"/>
      <c r="D42" s="6"/>
      <c r="E42" s="6"/>
      <c r="F42" s="6">
        <f>F18</f>
        <v>304146.08</v>
      </c>
      <c r="G42" s="6">
        <f>G18</f>
        <v>304146.08</v>
      </c>
      <c r="H42" s="6">
        <f t="shared" si="1"/>
        <v>304146.08</v>
      </c>
    </row>
    <row r="43" spans="1:8" ht="3.75" customHeight="1" x14ac:dyDescent="0.2">
      <c r="A43" s="23"/>
      <c r="B43" s="24"/>
      <c r="C43" s="21"/>
      <c r="D43" s="6"/>
      <c r="E43" s="6"/>
      <c r="F43" s="6"/>
      <c r="G43" s="6"/>
      <c r="H43" s="6"/>
    </row>
    <row r="44" spans="1:8" x14ac:dyDescent="0.2">
      <c r="A44" s="30" t="s">
        <v>2</v>
      </c>
      <c r="B44" s="30"/>
      <c r="C44" s="3">
        <f>SUM(C26:C42)</f>
        <v>112333889.41</v>
      </c>
      <c r="D44" s="3">
        <f>SUM(D26:D42)</f>
        <v>32363.34</v>
      </c>
      <c r="E44" s="3">
        <f>SUM(E26:E42)</f>
        <v>112366252.75</v>
      </c>
      <c r="F44" s="3">
        <f>SUM(F26:F42)</f>
        <v>21800587.779999997</v>
      </c>
      <c r="G44" s="3">
        <f>SUM(G26:G42)</f>
        <v>21800587.779999997</v>
      </c>
      <c r="H44" s="28">
        <f>G44-C44</f>
        <v>-90533301.629999995</v>
      </c>
    </row>
    <row r="45" spans="1:8" x14ac:dyDescent="0.2">
      <c r="A45" s="5"/>
      <c r="B45" s="4"/>
      <c r="C45" s="3"/>
      <c r="D45" s="3"/>
      <c r="E45" s="3"/>
      <c r="F45" s="29" t="s">
        <v>1</v>
      </c>
      <c r="G45" s="29"/>
      <c r="H45" s="28"/>
    </row>
    <row r="46" spans="1:8" ht="7.5" customHeight="1" x14ac:dyDescent="0.2"/>
    <row r="47" spans="1:8" ht="12.75" customHeight="1" x14ac:dyDescent="0.2">
      <c r="A47" s="31" t="s">
        <v>0</v>
      </c>
      <c r="B47" s="31"/>
      <c r="C47" s="31"/>
      <c r="D47" s="31"/>
      <c r="E47" s="31"/>
      <c r="F47" s="31"/>
      <c r="G47" s="31"/>
      <c r="H47" s="31"/>
    </row>
    <row r="48" spans="1:8" ht="14.2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  <row r="50" spans="1:8" ht="14.25" customHeight="1" x14ac:dyDescent="0.2">
      <c r="A50" s="2"/>
      <c r="B50" s="2"/>
      <c r="C50" s="2"/>
      <c r="D50" s="2"/>
      <c r="E50" s="2"/>
      <c r="F50" s="2"/>
      <c r="G50" s="2"/>
      <c r="H50" s="2"/>
    </row>
    <row r="51" spans="1:8" ht="14.25" customHeight="1" x14ac:dyDescent="0.2">
      <c r="A51" s="2"/>
      <c r="B51" s="2"/>
      <c r="C51" s="2"/>
      <c r="D51" s="2"/>
      <c r="E51" s="2"/>
      <c r="F51" s="2"/>
      <c r="G51" s="2"/>
      <c r="H51" s="2"/>
    </row>
    <row r="52" spans="1:8" ht="14.25" customHeight="1" x14ac:dyDescent="0.2">
      <c r="A52" s="2"/>
      <c r="B52" s="2"/>
      <c r="C52" s="2"/>
      <c r="D52" s="2"/>
      <c r="E52" s="2"/>
      <c r="F52" s="2"/>
      <c r="G52" s="2"/>
      <c r="H52" s="2"/>
    </row>
  </sheetData>
  <mergeCells count="17">
    <mergeCell ref="A1:H1"/>
    <mergeCell ref="A2:H2"/>
    <mergeCell ref="A3:H3"/>
    <mergeCell ref="A4:H4"/>
    <mergeCell ref="A20:B20"/>
    <mergeCell ref="H6:H7"/>
    <mergeCell ref="A6:B7"/>
    <mergeCell ref="C6:G6"/>
    <mergeCell ref="H44:H45"/>
    <mergeCell ref="F45:G45"/>
    <mergeCell ref="A44:B44"/>
    <mergeCell ref="A47:H47"/>
    <mergeCell ref="F21:G21"/>
    <mergeCell ref="H20:H21"/>
    <mergeCell ref="H22:H23"/>
    <mergeCell ref="A22:B23"/>
    <mergeCell ref="C22:G22"/>
  </mergeCells>
  <printOptions horizontalCentered="1"/>
  <pageMargins left="0.19685039370078741" right="0.19685039370078741" top="0.59055118110236227" bottom="0.39370078740157483" header="0" footer="0"/>
  <pageSetup scale="69" fitToWidth="0" orientation="portrait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 ANALITICO_INGRESOS</vt:lpstr>
      <vt:lpstr>'10 ANALITICO_INGRESOS'!Área_de_impresión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2025-04-10T14:59:48Z</cp:lastPrinted>
  <dcterms:created xsi:type="dcterms:W3CDTF">2015-02-12T14:39:34Z</dcterms:created>
  <dcterms:modified xsi:type="dcterms:W3CDTF">2025-04-10T15:00:16Z</dcterms:modified>
</cp:coreProperties>
</file>