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5\1er INFORME TRIMESTRAL 2025\02.PRESUPUESTALES\"/>
    </mc:Choice>
  </mc:AlternateContent>
  <bookViews>
    <workbookView xWindow="-120" yWindow="-120" windowWidth="29040" windowHeight="15720"/>
  </bookViews>
  <sheets>
    <sheet name="11 EDO_ANALITICO_EJ_PPTO" sheetId="1" r:id="rId1"/>
  </sheets>
  <definedNames>
    <definedName name="_xlnm.Print_Titles" localSheetId="0">'11 EDO_ANALITICO_EJ_PPTO'!$1:$9</definedName>
  </definedNames>
  <calcPr calcId="162913"/>
</workbook>
</file>

<file path=xl/calcChain.xml><?xml version="1.0" encoding="utf-8"?>
<calcChain xmlns="http://schemas.openxmlformats.org/spreadsheetml/2006/main">
  <c r="H56" i="1" l="1"/>
  <c r="E56" i="1"/>
  <c r="E14" i="1" l="1"/>
  <c r="E13" i="1"/>
  <c r="E11" i="1" l="1"/>
  <c r="H14" i="1" l="1"/>
  <c r="H11" i="1"/>
  <c r="E58" i="1"/>
  <c r="H58" i="1" s="1"/>
  <c r="E54" i="1"/>
  <c r="H54" i="1" s="1"/>
  <c r="E53" i="1"/>
  <c r="H53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1" i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0" i="1"/>
  <c r="H20" i="1" s="1"/>
  <c r="E12" i="1"/>
  <c r="H12" i="1" s="1"/>
  <c r="H13" i="1"/>
  <c r="E15" i="1"/>
  <c r="H15" i="1" s="1"/>
  <c r="E16" i="1"/>
  <c r="E17" i="1"/>
  <c r="H17" i="1" s="1"/>
  <c r="G90" i="1"/>
  <c r="F90" i="1"/>
  <c r="D90" i="1"/>
  <c r="C90" i="1"/>
  <c r="J93" i="1" l="1"/>
  <c r="E90" i="1"/>
  <c r="H90" i="1" s="1"/>
</calcChain>
</file>

<file path=xl/sharedStrings.xml><?xml version="1.0" encoding="utf-8"?>
<sst xmlns="http://schemas.openxmlformats.org/spreadsheetml/2006/main" count="90" uniqueCount="90">
  <si>
    <t>"Bajo protesta de decir verdad declaramos que los Estados Financieros y sus Notas, son razonablemente correctos y son responsabilidad del emisor"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</si>
  <si>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</si>
  <si>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</si>
  <si>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</si>
  <si>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</si>
  <si>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</si>
  <si>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</si>
  <si>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</si>
  <si>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</si>
  <si>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</si>
  <si>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</si>
  <si>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</si>
  <si>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</si>
  <si>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</si>
  <si>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</si>
  <si>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</si>
  <si>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</si>
  <si>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</si>
  <si>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</si>
  <si>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</si>
  <si>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</si>
  <si>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</si>
  <si>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</si>
  <si>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</si>
  <si>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</si>
  <si>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</si>
  <si>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</si>
  <si>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</si>
  <si>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</si>
  <si>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</si>
  <si>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</si>
  <si>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</si>
  <si>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</si>
  <si>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</si>
  <si>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</si>
  <si>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</si>
  <si>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</si>
  <si>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</si>
  <si>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</si>
  <si>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</si>
  <si>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</si>
  <si>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</si>
  <si>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</si>
  <si>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</si>
  <si>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11</t>
  </si>
  <si>
    <t>CLASIFICACIÓN POR OBJETO DEL GASTO (CAPÍTULO Y CONCEPTO)</t>
  </si>
  <si>
    <t>ESTADO ANALÍTICO DEL EJERCICIO DEL PRESUPUESTO DE EGRESOS</t>
  </si>
  <si>
    <t>Pensiones y Jubilaciones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</si>
  <si>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</si>
  <si>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</si>
  <si>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</si>
  <si>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</si>
  <si>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</si>
  <si>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</si>
  <si>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</si>
  <si>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</si>
  <si>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</si>
  <si>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</si>
  <si>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</si>
  <si>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</si>
  <si>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</si>
  <si>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</si>
  <si>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</si>
  <si>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</si>
  <si>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</si>
  <si>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</si>
  <si>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</t>
  </si>
  <si>
    <t>Productivas.</t>
  </si>
  <si>
    <t>Acciones y Participaciones de Capital</t>
  </si>
  <si>
    <t>Compra de Títulos y Valores</t>
  </si>
  <si>
    <t>Concesión de Préstamos</t>
  </si>
  <si>
    <t>Otras Inversiones Financieras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</si>
  <si>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</si>
  <si>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</si>
  <si>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</si>
  <si>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</si>
  <si>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</si>
  <si>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</si>
  <si>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</si>
  <si>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</si>
  <si>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</si>
  <si>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</si>
  <si>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</si>
  <si>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Inversiones en Fideicomisos, Mandatos y otros Análogos</t>
  </si>
  <si>
    <t>Adeudos de Ejercicios Fiscales Anteriores (ADEFAS)</t>
  </si>
  <si>
    <t>Provisiones para Contingencias y Otras Erogaciones Especiales</t>
  </si>
  <si>
    <t>Transferencias a Fideicomisos, Mandatos y Otros Análogos</t>
  </si>
  <si>
    <t>UNIVERSIDAD TECNOLÓGICA DE NUEVO LAREDO</t>
  </si>
  <si>
    <t>Total del Egreso</t>
  </si>
  <si>
    <t>DEL 01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</si>
</sst>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2" xfId="0" applyNumberFormat="1" applyFont="1" applyBorder="1"/>
    <xf numFmtId="164" fontId="2" fillId="0" borderId="3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164" fontId="2" fillId="0" borderId="0" xfId="0" applyNumberFormat="1" applyFont="1"/>
    <xf numFmtId="0" fontId="2" fillId="0" borderId="15" xfId="0" applyFont="1" applyBorder="1" applyAlignment="1">
      <alignment vertical="center" wrapText="1"/>
    </xf>
    <xf numFmtId="164" fontId="2" fillId="0" borderId="15" xfId="0" applyNumberFormat="1" applyFont="1" applyBorder="1"/>
    <xf numFmtId="164" fontId="2" fillId="0" borderId="1" xfId="0" applyNumberFormat="1" applyFont="1" applyBorder="1"/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4" fontId="2" fillId="0" borderId="7" xfId="0" applyNumberFormat="1" applyFont="1" applyBorder="1"/>
    <xf numFmtId="164" fontId="2" fillId="0" borderId="8" xfId="0" applyNumberFormat="1" applyFont="1" applyBorder="1"/>
    <xf numFmtId="164" fontId="2" fillId="0" borderId="4" xfId="0" applyNumberFormat="1" applyFont="1" applyBorder="1"/>
    <xf numFmtId="0" fontId="4" fillId="0" borderId="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97</xdr:row>
      <xdr:rowOff>114300</xdr:rowOff>
    </xdr:from>
    <xdr:ext cx="2676525" cy="81915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81000" y="15592425"/>
          <a:ext cx="2676525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JOSÉ ANTONIO TOVAR LARA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762002</xdr:colOff>
      <xdr:row>97</xdr:row>
      <xdr:rowOff>123825</xdr:rowOff>
    </xdr:from>
    <xdr:ext cx="2809874" cy="609013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467352" y="15601950"/>
          <a:ext cx="2809874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GARCÍA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2457451</xdr:colOff>
      <xdr:row>103</xdr:row>
      <xdr:rowOff>123825</xdr:rowOff>
    </xdr:from>
    <xdr:ext cx="3143250" cy="62865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828926" y="16249650"/>
          <a:ext cx="31432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FRANCISCO GILBERTO GARCÍA GODINEZ </a:t>
          </a:r>
        </a:p>
        <a:p>
          <a:pPr algn="ctr"/>
          <a:r>
            <a:rPr lang="es-MX" sz="1100" b="1" baseline="0"/>
            <a:t>JEFE DEL DEPARTAMENTO DE CONTABILIDAD </a:t>
          </a:r>
          <a:endParaRPr lang="es-MX" sz="1100" b="1"/>
        </a:p>
      </xdr:txBody>
    </xdr:sp>
    <xdr:clientData/>
  </xdr:oneCellAnchor>
  <xdr:twoCellAnchor editAs="oneCell">
    <xdr:from>
      <xdr:col>5</xdr:col>
      <xdr:colOff>171450</xdr:colOff>
      <xdr:row>0</xdr:row>
      <xdr:rowOff>192171</xdr:rowOff>
    </xdr:from>
    <xdr:to>
      <xdr:col>7</xdr:col>
      <xdr:colOff>731918</xdr:colOff>
      <xdr:row>4</xdr:row>
      <xdr:rowOff>19051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92171"/>
          <a:ext cx="1874918" cy="741280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</xdr:colOff>
      <xdr:row>0</xdr:row>
      <xdr:rowOff>133350</xdr:rowOff>
    </xdr:from>
    <xdr:to>
      <xdr:col>1</xdr:col>
      <xdr:colOff>1571625</xdr:colOff>
      <xdr:row>3</xdr:row>
      <xdr:rowOff>104775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473" t="13981" r="3713" b="6881"/>
        <a:stretch/>
      </xdr:blipFill>
      <xdr:spPr>
        <a:xfrm>
          <a:off x="38099" y="133350"/>
          <a:ext cx="1905001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abSelected="1" topLeftCell="A66" zoomScaleNormal="100" zoomScaleSheetLayoutView="40" workbookViewId="0">
      <selection activeCell="E90" sqref="E90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3" width="10.7109375" style="1" customWidth="1"/>
    <col min="4" max="4" width="12" style="1" customWidth="1"/>
    <col min="5" max="5" width="10.85546875" style="1" bestFit="1" customWidth="1"/>
    <col min="6" max="6" width="9.85546875" style="1" customWidth="1"/>
    <col min="7" max="7" width="9.85546875" style="1" bestFit="1" customWidth="1"/>
    <col min="8" max="8" width="11.85546875" style="1" customWidth="1"/>
    <col min="9" max="16384" width="11.42578125" style="1"/>
  </cols>
  <sheetData>
    <row r="1" spans="1:8" ht="18" customHeight="1" x14ac:dyDescent="0.2">
      <c r="A1" s="29" t="s">
        <v>87</v>
      </c>
      <c r="B1" s="30"/>
      <c r="C1" s="30"/>
      <c r="D1" s="30"/>
      <c r="E1" s="30"/>
      <c r="F1" s="30"/>
      <c r="G1" s="31"/>
      <c r="H1" s="32"/>
    </row>
    <row r="2" spans="1:8" ht="18" customHeight="1" x14ac:dyDescent="0.2">
      <c r="A2" s="33" t="s">
        <v>46</v>
      </c>
      <c r="B2" s="34"/>
      <c r="C2" s="34"/>
      <c r="D2" s="34"/>
      <c r="E2" s="34"/>
      <c r="F2" s="34"/>
      <c r="G2" s="34"/>
      <c r="H2" s="35"/>
    </row>
    <row r="3" spans="1:8" ht="18" customHeight="1" x14ac:dyDescent="0.2">
      <c r="A3" s="33" t="s">
        <v>45</v>
      </c>
      <c r="B3" s="34"/>
      <c r="C3" s="34"/>
      <c r="D3" s="34"/>
      <c r="E3" s="34"/>
      <c r="F3" s="34"/>
      <c r="G3" s="34"/>
      <c r="H3" s="35"/>
    </row>
    <row r="4" spans="1:8" ht="18" customHeight="1" x14ac:dyDescent="0.2">
      <c r="A4" s="33" t="s">
        <v>89</v>
      </c>
      <c r="B4" s="34"/>
      <c r="C4" s="34"/>
      <c r="D4" s="34"/>
      <c r="E4" s="34"/>
      <c r="F4" s="34"/>
      <c r="G4" s="36"/>
      <c r="H4" s="37"/>
    </row>
    <row r="5" spans="1:8" ht="18" customHeight="1" x14ac:dyDescent="0.2">
      <c r="A5" s="38" t="s">
        <v>44</v>
      </c>
      <c r="B5" s="39"/>
      <c r="C5" s="39"/>
      <c r="D5" s="39"/>
      <c r="E5" s="39"/>
      <c r="F5" s="39"/>
      <c r="G5" s="40"/>
      <c r="H5" s="41"/>
    </row>
    <row r="7" spans="1:8" ht="15" customHeight="1" x14ac:dyDescent="0.2">
      <c r="A7" s="44" t="s">
        <v>43</v>
      </c>
      <c r="B7" s="45"/>
      <c r="C7" s="49" t="s">
        <v>42</v>
      </c>
      <c r="D7" s="50"/>
      <c r="E7" s="50"/>
      <c r="F7" s="50"/>
      <c r="G7" s="51"/>
      <c r="H7" s="42" t="s">
        <v>41</v>
      </c>
    </row>
    <row r="8" spans="1:8" ht="25.5" customHeight="1" x14ac:dyDescent="0.2">
      <c r="A8" s="46"/>
      <c r="B8" s="47"/>
      <c r="C8" s="9" t="s">
        <v>40</v>
      </c>
      <c r="D8" s="8" t="s">
        <v>39</v>
      </c>
      <c r="E8" s="8" t="s">
        <v>38</v>
      </c>
      <c r="F8" s="8" t="s">
        <v>37</v>
      </c>
      <c r="G8" s="7" t="s">
        <v>36</v>
      </c>
      <c r="H8" s="43"/>
    </row>
    <row r="9" spans="1:8" ht="17.25" customHeight="1" x14ac:dyDescent="0.2">
      <c r="A9" s="48"/>
      <c r="B9" s="47"/>
      <c r="C9" s="6">
        <v>1</v>
      </c>
      <c r="D9" s="5">
        <v>2</v>
      </c>
      <c r="E9" s="5" t="s">
        <v>35</v>
      </c>
      <c r="F9" s="5">
        <v>4</v>
      </c>
      <c r="G9" s="5">
        <v>5</v>
      </c>
      <c r="H9" s="5" t="s">
        <v>34</v>
      </c>
    </row>
    <row r="10" spans="1:8" ht="20.25" customHeight="1" x14ac:dyDescent="0.2">
      <c r="A10" s="16"/>
      <c r="B10" s="25" t="s">
        <v>33</v>
      </c>
      <c r="C10" s="19"/>
      <c r="D10" s="4"/>
      <c r="E10" s="4"/>
      <c r="F10" s="4"/>
      <c r="G10" s="4"/>
      <c r="H10" s="4"/>
    </row>
    <row r="11" spans="1:8" x14ac:dyDescent="0.2">
      <c r="A11" s="17"/>
      <c r="B11" s="24" t="s">
        <v>32</v>
      </c>
      <c r="C11" s="20">
        <v>29549999.440000001</v>
      </c>
      <c r="D11" s="3"/>
      <c r="E11" s="3">
        <f>C11+D11</f>
        <v>29549999.440000001</v>
      </c>
      <c r="F11" s="3">
        <v>7115883.6299999999</v>
      </c>
      <c r="G11" s="3">
        <v>7115883.6299999999</v>
      </c>
      <c r="H11" s="3">
        <f>E11-F11</f>
        <v>22434115.810000002</v>
      </c>
    </row>
    <row r="12" spans="1:8" x14ac:dyDescent="0.2">
      <c r="A12" s="17"/>
      <c r="B12" s="24" t="s">
        <v>31</v>
      </c>
      <c r="C12" s="20">
        <v>26702070.710000001</v>
      </c>
      <c r="D12" s="3"/>
      <c r="E12" s="3">
        <f t="shared" ref="E12:E17" si="0">C12+D12</f>
        <v>26702070.710000001</v>
      </c>
      <c r="F12" s="3">
        <v>4283673.37</v>
      </c>
      <c r="G12" s="3">
        <v>4283673.37</v>
      </c>
      <c r="H12" s="3">
        <f t="shared" ref="H12:H15" si="1">E12-F12</f>
        <v>22418397.34</v>
      </c>
    </row>
    <row r="13" spans="1:8" x14ac:dyDescent="0.2">
      <c r="A13" s="17"/>
      <c r="B13" s="24" t="s">
        <v>30</v>
      </c>
      <c r="C13" s="20">
        <v>12351715.41</v>
      </c>
      <c r="D13" s="3"/>
      <c r="E13" s="3">
        <f t="shared" si="0"/>
        <v>12351715.41</v>
      </c>
      <c r="F13" s="3"/>
      <c r="G13" s="3"/>
      <c r="H13" s="3">
        <f t="shared" si="1"/>
        <v>12351715.41</v>
      </c>
    </row>
    <row r="14" spans="1:8" x14ac:dyDescent="0.2">
      <c r="A14" s="17"/>
      <c r="B14" s="24" t="s">
        <v>29</v>
      </c>
      <c r="C14" s="20">
        <v>8101983.2000000002</v>
      </c>
      <c r="D14" s="3"/>
      <c r="E14" s="3">
        <f t="shared" si="0"/>
        <v>8101983.2000000002</v>
      </c>
      <c r="F14" s="3">
        <v>2153164.9</v>
      </c>
      <c r="G14" s="3">
        <v>2153164.9</v>
      </c>
      <c r="H14" s="3">
        <f t="shared" si="1"/>
        <v>5948818.3000000007</v>
      </c>
    </row>
    <row r="15" spans="1:8" x14ac:dyDescent="0.2">
      <c r="A15" s="17"/>
      <c r="B15" s="24" t="s">
        <v>28</v>
      </c>
      <c r="C15" s="20">
        <v>2535797.2400000002</v>
      </c>
      <c r="D15" s="3"/>
      <c r="E15" s="3">
        <f t="shared" si="0"/>
        <v>2535797.2400000002</v>
      </c>
      <c r="F15" s="3">
        <v>360541.1</v>
      </c>
      <c r="G15" s="3">
        <v>360541.1</v>
      </c>
      <c r="H15" s="3">
        <f t="shared" si="1"/>
        <v>2175256.14</v>
      </c>
    </row>
    <row r="16" spans="1:8" x14ac:dyDescent="0.2">
      <c r="A16" s="17"/>
      <c r="B16" s="24" t="s">
        <v>27</v>
      </c>
      <c r="C16" s="20"/>
      <c r="D16" s="3"/>
      <c r="E16" s="3">
        <f t="shared" si="0"/>
        <v>0</v>
      </c>
      <c r="F16" s="3"/>
      <c r="G16" s="3"/>
      <c r="H16" s="3"/>
    </row>
    <row r="17" spans="1:8" x14ac:dyDescent="0.2">
      <c r="A17" s="17"/>
      <c r="B17" s="24" t="s">
        <v>26</v>
      </c>
      <c r="C17" s="20">
        <v>1212100.08</v>
      </c>
      <c r="D17" s="3"/>
      <c r="E17" s="3">
        <f t="shared" si="0"/>
        <v>1212100.08</v>
      </c>
      <c r="F17" s="3">
        <v>262618.23</v>
      </c>
      <c r="G17" s="3">
        <v>262618.23</v>
      </c>
      <c r="H17" s="3">
        <f>E17-F17</f>
        <v>949481.85000000009</v>
      </c>
    </row>
    <row r="18" spans="1:8" x14ac:dyDescent="0.2">
      <c r="A18" s="17"/>
      <c r="B18" s="24"/>
      <c r="C18" s="20"/>
      <c r="D18" s="3"/>
      <c r="E18" s="3"/>
      <c r="F18" s="3"/>
      <c r="G18" s="3"/>
      <c r="H18" s="3"/>
    </row>
    <row r="19" spans="1:8" ht="20.25" customHeight="1" x14ac:dyDescent="0.2">
      <c r="A19" s="17"/>
      <c r="B19" s="23" t="s">
        <v>25</v>
      </c>
      <c r="C19" s="20"/>
      <c r="D19" s="3"/>
      <c r="E19" s="3"/>
      <c r="F19" s="3"/>
      <c r="G19" s="3"/>
      <c r="H19" s="3"/>
    </row>
    <row r="20" spans="1:8" ht="25.5" x14ac:dyDescent="0.2">
      <c r="A20" s="17"/>
      <c r="B20" s="24" t="s">
        <v>24</v>
      </c>
      <c r="C20" s="20">
        <v>1969219.6</v>
      </c>
      <c r="D20" s="3"/>
      <c r="E20" s="3">
        <f>C20+D20</f>
        <v>1969219.6</v>
      </c>
      <c r="F20" s="3">
        <v>324301.28999999998</v>
      </c>
      <c r="G20" s="3">
        <v>319846.89</v>
      </c>
      <c r="H20" s="3">
        <f>E20-F20</f>
        <v>1644918.31</v>
      </c>
    </row>
    <row r="21" spans="1:8" x14ac:dyDescent="0.2">
      <c r="A21" s="17"/>
      <c r="B21" s="24" t="s">
        <v>23</v>
      </c>
      <c r="C21" s="20">
        <v>538650.31999999995</v>
      </c>
      <c r="D21" s="3"/>
      <c r="E21" s="3">
        <f t="shared" ref="E21:E28" si="2">C21+D21</f>
        <v>538650.31999999995</v>
      </c>
      <c r="F21" s="3">
        <v>86375.25</v>
      </c>
      <c r="G21" s="3">
        <v>86375.25</v>
      </c>
      <c r="H21" s="3">
        <f t="shared" ref="H21:H33" si="3">E21-F21</f>
        <v>452275.06999999995</v>
      </c>
    </row>
    <row r="22" spans="1:8" x14ac:dyDescent="0.2">
      <c r="A22" s="17"/>
      <c r="B22" s="24" t="s">
        <v>22</v>
      </c>
      <c r="C22" s="20"/>
      <c r="D22" s="3"/>
      <c r="E22" s="3">
        <f t="shared" si="2"/>
        <v>0</v>
      </c>
      <c r="F22" s="3"/>
      <c r="G22" s="3"/>
      <c r="H22" s="3">
        <f t="shared" si="3"/>
        <v>0</v>
      </c>
    </row>
    <row r="23" spans="1:8" x14ac:dyDescent="0.2">
      <c r="A23" s="17"/>
      <c r="B23" s="24" t="s">
        <v>21</v>
      </c>
      <c r="C23" s="20">
        <v>1650284.4</v>
      </c>
      <c r="D23" s="3"/>
      <c r="E23" s="3">
        <f t="shared" si="2"/>
        <v>1650284.4</v>
      </c>
      <c r="F23" s="3">
        <v>172569.71</v>
      </c>
      <c r="G23" s="3">
        <v>129870.11</v>
      </c>
      <c r="H23" s="3">
        <f t="shared" si="3"/>
        <v>1477714.69</v>
      </c>
    </row>
    <row r="24" spans="1:8" x14ac:dyDescent="0.2">
      <c r="A24" s="17"/>
      <c r="B24" s="24" t="s">
        <v>20</v>
      </c>
      <c r="C24" s="20">
        <v>126880</v>
      </c>
      <c r="D24" s="3"/>
      <c r="E24" s="3">
        <f t="shared" si="2"/>
        <v>126880</v>
      </c>
      <c r="F24" s="3">
        <v>6354.89</v>
      </c>
      <c r="G24" s="3">
        <v>6354.89</v>
      </c>
      <c r="H24" s="3">
        <f t="shared" si="3"/>
        <v>120525.11</v>
      </c>
    </row>
    <row r="25" spans="1:8" x14ac:dyDescent="0.2">
      <c r="A25" s="17"/>
      <c r="B25" s="24" t="s">
        <v>19</v>
      </c>
      <c r="C25" s="20">
        <v>526800</v>
      </c>
      <c r="D25" s="3"/>
      <c r="E25" s="3">
        <f t="shared" si="2"/>
        <v>526800</v>
      </c>
      <c r="F25" s="3">
        <v>155658.59</v>
      </c>
      <c r="G25" s="3">
        <v>155658.59</v>
      </c>
      <c r="H25" s="3">
        <f t="shared" si="3"/>
        <v>371141.41000000003</v>
      </c>
    </row>
    <row r="26" spans="1:8" x14ac:dyDescent="0.2">
      <c r="A26" s="17"/>
      <c r="B26" s="24" t="s">
        <v>18</v>
      </c>
      <c r="C26" s="20">
        <v>282600</v>
      </c>
      <c r="D26" s="3"/>
      <c r="E26" s="3">
        <f t="shared" si="2"/>
        <v>282600</v>
      </c>
      <c r="F26" s="3">
        <v>22415.01</v>
      </c>
      <c r="G26" s="3">
        <v>22415.01</v>
      </c>
      <c r="H26" s="3">
        <f t="shared" si="3"/>
        <v>260184.99</v>
      </c>
    </row>
    <row r="27" spans="1:8" x14ac:dyDescent="0.2">
      <c r="A27" s="17"/>
      <c r="B27" s="24" t="s">
        <v>17</v>
      </c>
      <c r="C27" s="20">
        <v>0</v>
      </c>
      <c r="D27" s="3"/>
      <c r="E27" s="3">
        <f t="shared" si="2"/>
        <v>0</v>
      </c>
      <c r="F27" s="3"/>
      <c r="G27" s="3"/>
      <c r="H27" s="3">
        <f t="shared" si="3"/>
        <v>0</v>
      </c>
    </row>
    <row r="28" spans="1:8" x14ac:dyDescent="0.2">
      <c r="A28" s="17"/>
      <c r="B28" s="24" t="s">
        <v>16</v>
      </c>
      <c r="C28" s="20">
        <v>514995.3</v>
      </c>
      <c r="D28" s="3"/>
      <c r="E28" s="3">
        <f t="shared" si="2"/>
        <v>514995.3</v>
      </c>
      <c r="F28" s="3">
        <v>38958.46</v>
      </c>
      <c r="G28" s="3">
        <v>38958.46</v>
      </c>
      <c r="H28" s="3">
        <f t="shared" si="3"/>
        <v>476036.83999999997</v>
      </c>
    </row>
    <row r="29" spans="1:8" x14ac:dyDescent="0.2">
      <c r="A29" s="17"/>
      <c r="B29" s="24"/>
      <c r="C29" s="20"/>
      <c r="D29" s="3"/>
      <c r="E29" s="3"/>
      <c r="F29" s="3"/>
      <c r="G29" s="3"/>
      <c r="H29" s="3"/>
    </row>
    <row r="30" spans="1:8" ht="20.25" customHeight="1" x14ac:dyDescent="0.2">
      <c r="A30" s="17"/>
      <c r="B30" s="23" t="s">
        <v>15</v>
      </c>
      <c r="C30" s="20"/>
      <c r="D30" s="3"/>
      <c r="E30" s="3"/>
      <c r="F30" s="3"/>
      <c r="G30" s="3"/>
      <c r="H30" s="3"/>
    </row>
    <row r="31" spans="1:8" x14ac:dyDescent="0.2">
      <c r="A31" s="17"/>
      <c r="B31" s="24" t="s">
        <v>14</v>
      </c>
      <c r="C31" s="20">
        <v>4115981.08</v>
      </c>
      <c r="D31" s="3">
        <v>-602.30999999999995</v>
      </c>
      <c r="E31" s="3">
        <f>C31+D31</f>
        <v>4115378.77</v>
      </c>
      <c r="F31" s="3">
        <v>419337.78</v>
      </c>
      <c r="G31" s="3">
        <v>419337.78</v>
      </c>
      <c r="H31" s="3">
        <f t="shared" si="3"/>
        <v>3696040.99</v>
      </c>
    </row>
    <row r="32" spans="1:8" x14ac:dyDescent="0.2">
      <c r="A32" s="17"/>
      <c r="B32" s="24" t="s">
        <v>13</v>
      </c>
      <c r="C32" s="20">
        <v>638680</v>
      </c>
      <c r="D32" s="3">
        <v>11293.2</v>
      </c>
      <c r="E32" s="3">
        <f t="shared" ref="E32:E39" si="4">C32+D32</f>
        <v>649973.19999999995</v>
      </c>
      <c r="F32" s="3">
        <v>52822.03</v>
      </c>
      <c r="G32" s="3">
        <v>52822.03</v>
      </c>
      <c r="H32" s="3">
        <f t="shared" si="3"/>
        <v>597151.16999999993</v>
      </c>
    </row>
    <row r="33" spans="1:8" x14ac:dyDescent="0.2">
      <c r="A33" s="17"/>
      <c r="B33" s="24" t="s">
        <v>12</v>
      </c>
      <c r="C33" s="20">
        <v>2147429.2799999998</v>
      </c>
      <c r="D33" s="3"/>
      <c r="E33" s="3">
        <f t="shared" si="4"/>
        <v>2147429.2799999998</v>
      </c>
      <c r="F33" s="3">
        <v>450867.4</v>
      </c>
      <c r="G33" s="3">
        <v>450867.4</v>
      </c>
      <c r="H33" s="3">
        <f t="shared" si="3"/>
        <v>1696561.88</v>
      </c>
    </row>
    <row r="34" spans="1:8" x14ac:dyDescent="0.2">
      <c r="A34" s="17"/>
      <c r="B34" s="24" t="s">
        <v>11</v>
      </c>
      <c r="C34" s="20">
        <v>34706.69</v>
      </c>
      <c r="D34" s="3">
        <v>4110.6899999999996</v>
      </c>
      <c r="E34" s="3">
        <f t="shared" si="4"/>
        <v>38817.380000000005</v>
      </c>
      <c r="F34" s="3">
        <v>4179.4799999999996</v>
      </c>
      <c r="G34" s="3">
        <v>4179.4799999999996</v>
      </c>
      <c r="H34" s="3">
        <f t="shared" ref="H34:H39" si="5">E34-F34</f>
        <v>34637.900000000009</v>
      </c>
    </row>
    <row r="35" spans="1:8" ht="25.5" x14ac:dyDescent="0.2">
      <c r="A35" s="17"/>
      <c r="B35" s="24" t="s">
        <v>10</v>
      </c>
      <c r="C35" s="20">
        <v>4772800</v>
      </c>
      <c r="D35" s="3"/>
      <c r="E35" s="3">
        <f t="shared" si="4"/>
        <v>4772800</v>
      </c>
      <c r="F35" s="3">
        <v>663440.25</v>
      </c>
      <c r="G35" s="3">
        <v>663440.25</v>
      </c>
      <c r="H35" s="3">
        <f t="shared" si="5"/>
        <v>4109359.75</v>
      </c>
    </row>
    <row r="36" spans="1:8" x14ac:dyDescent="0.2">
      <c r="A36" s="17"/>
      <c r="B36" s="24" t="s">
        <v>9</v>
      </c>
      <c r="C36" s="20">
        <v>662000</v>
      </c>
      <c r="D36" s="3">
        <v>-50000</v>
      </c>
      <c r="E36" s="3">
        <f t="shared" si="4"/>
        <v>612000</v>
      </c>
      <c r="F36" s="3">
        <v>68234.009999999995</v>
      </c>
      <c r="G36" s="3">
        <v>68234.009999999995</v>
      </c>
      <c r="H36" s="3">
        <f t="shared" si="5"/>
        <v>543765.99</v>
      </c>
    </row>
    <row r="37" spans="1:8" x14ac:dyDescent="0.2">
      <c r="A37" s="17"/>
      <c r="B37" s="24" t="s">
        <v>8</v>
      </c>
      <c r="C37" s="20">
        <v>7117768.3200000003</v>
      </c>
      <c r="D37" s="3">
        <v>-983640</v>
      </c>
      <c r="E37" s="3">
        <f t="shared" si="4"/>
        <v>6134128.3200000003</v>
      </c>
      <c r="F37" s="3">
        <v>1470234.22</v>
      </c>
      <c r="G37" s="3">
        <v>1470234.22</v>
      </c>
      <c r="H37" s="3">
        <f t="shared" si="5"/>
        <v>4663894.1000000006</v>
      </c>
    </row>
    <row r="38" spans="1:8" x14ac:dyDescent="0.2">
      <c r="A38" s="17"/>
      <c r="B38" s="24" t="s">
        <v>7</v>
      </c>
      <c r="C38" s="20">
        <v>763613.52</v>
      </c>
      <c r="D38" s="3">
        <v>5253.88</v>
      </c>
      <c r="E38" s="3">
        <f t="shared" si="4"/>
        <v>768867.4</v>
      </c>
      <c r="F38" s="3">
        <v>55589.43</v>
      </c>
      <c r="G38" s="3">
        <v>55589.43</v>
      </c>
      <c r="H38" s="3">
        <f t="shared" si="5"/>
        <v>713277.97</v>
      </c>
    </row>
    <row r="39" spans="1:8" x14ac:dyDescent="0.2">
      <c r="A39" s="17"/>
      <c r="B39" s="24" t="s">
        <v>6</v>
      </c>
      <c r="C39" s="20">
        <v>1924845.75</v>
      </c>
      <c r="D39" s="3">
        <v>1045947.88</v>
      </c>
      <c r="E39" s="3">
        <f t="shared" si="4"/>
        <v>2970793.63</v>
      </c>
      <c r="F39" s="3">
        <v>1263306.94</v>
      </c>
      <c r="G39" s="3">
        <v>1263306.94</v>
      </c>
      <c r="H39" s="3">
        <f t="shared" si="5"/>
        <v>1707486.69</v>
      </c>
    </row>
    <row r="40" spans="1:8" x14ac:dyDescent="0.2">
      <c r="A40" s="17"/>
      <c r="B40" s="24"/>
      <c r="C40" s="20"/>
      <c r="D40" s="3"/>
      <c r="E40" s="3"/>
      <c r="F40" s="3"/>
      <c r="G40" s="3"/>
      <c r="H40" s="3"/>
    </row>
    <row r="41" spans="1:8" ht="20.25" customHeight="1" x14ac:dyDescent="0.2">
      <c r="A41" s="17"/>
      <c r="B41" s="23" t="s">
        <v>5</v>
      </c>
      <c r="C41" s="20"/>
      <c r="D41" s="3"/>
      <c r="E41" s="3"/>
      <c r="F41" s="3"/>
      <c r="G41" s="3"/>
      <c r="H41" s="3"/>
    </row>
    <row r="42" spans="1:8" x14ac:dyDescent="0.2">
      <c r="A42" s="17"/>
      <c r="B42" s="24" t="s">
        <v>4</v>
      </c>
      <c r="C42" s="20"/>
      <c r="D42" s="3"/>
      <c r="E42" s="3"/>
      <c r="F42" s="3"/>
      <c r="G42" s="3"/>
      <c r="H42" s="3"/>
    </row>
    <row r="43" spans="1:8" x14ac:dyDescent="0.2">
      <c r="A43" s="17"/>
      <c r="B43" s="24" t="s">
        <v>3</v>
      </c>
      <c r="C43" s="20"/>
      <c r="D43" s="3"/>
      <c r="E43" s="3"/>
      <c r="F43" s="3"/>
      <c r="G43" s="3"/>
      <c r="H43" s="3"/>
    </row>
    <row r="44" spans="1:8" x14ac:dyDescent="0.2">
      <c r="A44" s="17"/>
      <c r="B44" s="24" t="s">
        <v>2</v>
      </c>
      <c r="C44" s="20"/>
      <c r="D44" s="3"/>
      <c r="E44" s="3"/>
      <c r="F44" s="3"/>
      <c r="G44" s="3"/>
      <c r="H44" s="3"/>
    </row>
    <row r="45" spans="1:8" x14ac:dyDescent="0.2">
      <c r="A45" s="17"/>
      <c r="B45" s="24" t="s">
        <v>1</v>
      </c>
      <c r="C45" s="20">
        <v>0</v>
      </c>
      <c r="D45" s="3"/>
      <c r="E45" s="3"/>
      <c r="F45" s="3"/>
      <c r="G45" s="3"/>
      <c r="H45" s="3"/>
    </row>
    <row r="46" spans="1:8" x14ac:dyDescent="0.2">
      <c r="A46" s="17"/>
      <c r="B46" s="24" t="s">
        <v>47</v>
      </c>
      <c r="C46" s="20"/>
      <c r="D46" s="3"/>
      <c r="E46" s="3"/>
      <c r="F46" s="3"/>
      <c r="G46" s="3"/>
      <c r="H46" s="3"/>
    </row>
    <row r="47" spans="1:8" x14ac:dyDescent="0.2">
      <c r="A47" s="17"/>
      <c r="B47" s="24" t="s">
        <v>86</v>
      </c>
      <c r="C47" s="20"/>
      <c r="D47" s="3"/>
      <c r="E47" s="3"/>
      <c r="F47" s="3"/>
      <c r="G47" s="3"/>
      <c r="H47" s="3"/>
    </row>
    <row r="48" spans="1:8" x14ac:dyDescent="0.2">
      <c r="A48" s="17"/>
      <c r="B48" s="24" t="s">
        <v>48</v>
      </c>
      <c r="C48" s="20"/>
      <c r="D48" s="3"/>
      <c r="E48" s="3"/>
      <c r="F48" s="3"/>
      <c r="G48" s="3"/>
      <c r="H48" s="3"/>
    </row>
    <row r="49" spans="1:8" x14ac:dyDescent="0.2">
      <c r="A49" s="17"/>
      <c r="B49" s="24" t="s">
        <v>49</v>
      </c>
      <c r="C49" s="20"/>
      <c r="D49" s="3"/>
      <c r="E49" s="3"/>
      <c r="F49" s="3"/>
      <c r="G49" s="3"/>
      <c r="H49" s="3"/>
    </row>
    <row r="50" spans="1:8" x14ac:dyDescent="0.2">
      <c r="A50" s="17"/>
      <c r="B50" s="24" t="s">
        <v>50</v>
      </c>
      <c r="C50" s="20"/>
      <c r="D50" s="3"/>
      <c r="E50" s="3"/>
      <c r="F50" s="3"/>
      <c r="G50" s="3"/>
      <c r="H50" s="3"/>
    </row>
    <row r="51" spans="1:8" x14ac:dyDescent="0.2">
      <c r="A51" s="17"/>
      <c r="B51" s="24"/>
      <c r="C51" s="20"/>
      <c r="D51" s="3"/>
      <c r="E51" s="3"/>
      <c r="F51" s="3"/>
      <c r="G51" s="3"/>
      <c r="H51" s="3"/>
    </row>
    <row r="52" spans="1:8" ht="20.25" customHeight="1" x14ac:dyDescent="0.2">
      <c r="A52" s="17"/>
      <c r="B52" s="23" t="s">
        <v>51</v>
      </c>
      <c r="C52" s="20"/>
      <c r="D52" s="3"/>
      <c r="E52" s="3"/>
      <c r="F52" s="3"/>
      <c r="G52" s="3"/>
      <c r="H52" s="3"/>
    </row>
    <row r="53" spans="1:8" x14ac:dyDescent="0.2">
      <c r="A53" s="17"/>
      <c r="B53" s="24" t="s">
        <v>52</v>
      </c>
      <c r="C53" s="20">
        <v>418000</v>
      </c>
      <c r="D53" s="3"/>
      <c r="E53" s="3">
        <f>C53+D53</f>
        <v>418000</v>
      </c>
      <c r="F53" s="3">
        <v>8532</v>
      </c>
      <c r="G53" s="3">
        <v>8532</v>
      </c>
      <c r="H53" s="3">
        <f>E53-F53</f>
        <v>409468</v>
      </c>
    </row>
    <row r="54" spans="1:8" x14ac:dyDescent="0.2">
      <c r="A54" s="17"/>
      <c r="B54" s="24" t="s">
        <v>53</v>
      </c>
      <c r="C54" s="20">
        <v>79452.800000000003</v>
      </c>
      <c r="D54" s="3"/>
      <c r="E54" s="3">
        <f>C54+D54</f>
        <v>79452.800000000003</v>
      </c>
      <c r="F54" s="3">
        <v>18136.599999999999</v>
      </c>
      <c r="G54" s="3">
        <v>0</v>
      </c>
      <c r="H54" s="3">
        <f>E54-F54</f>
        <v>61316.200000000004</v>
      </c>
    </row>
    <row r="55" spans="1:8" x14ac:dyDescent="0.2">
      <c r="A55" s="17"/>
      <c r="B55" s="24" t="s">
        <v>54</v>
      </c>
      <c r="C55" s="20"/>
      <c r="D55" s="3"/>
      <c r="E55" s="3"/>
      <c r="F55" s="3"/>
      <c r="G55" s="3"/>
      <c r="H55" s="3"/>
    </row>
    <row r="56" spans="1:8" x14ac:dyDescent="0.2">
      <c r="A56" s="17"/>
      <c r="B56" s="24" t="s">
        <v>55</v>
      </c>
      <c r="C56" s="20">
        <v>3439516.27</v>
      </c>
      <c r="D56" s="3"/>
      <c r="E56" s="3">
        <f>C56+D56</f>
        <v>3439516.27</v>
      </c>
      <c r="F56" s="3"/>
      <c r="G56" s="3"/>
      <c r="H56" s="3">
        <f>E56-F56</f>
        <v>3439516.27</v>
      </c>
    </row>
    <row r="57" spans="1:8" x14ac:dyDescent="0.2">
      <c r="A57" s="17"/>
      <c r="B57" s="24" t="s">
        <v>56</v>
      </c>
      <c r="C57" s="20"/>
      <c r="D57" s="3"/>
      <c r="E57" s="3"/>
      <c r="F57" s="3"/>
      <c r="G57" s="3"/>
      <c r="H57" s="3"/>
    </row>
    <row r="58" spans="1:8" x14ac:dyDescent="0.2">
      <c r="A58" s="17"/>
      <c r="B58" s="24" t="s">
        <v>57</v>
      </c>
      <c r="C58" s="20">
        <v>156000</v>
      </c>
      <c r="D58" s="3"/>
      <c r="E58" s="3">
        <f>C58+D58</f>
        <v>156000</v>
      </c>
      <c r="F58" s="3">
        <v>50849.42</v>
      </c>
      <c r="G58" s="3">
        <v>50849.42</v>
      </c>
      <c r="H58" s="3">
        <f>E58-F58</f>
        <v>105150.58</v>
      </c>
    </row>
    <row r="59" spans="1:8" x14ac:dyDescent="0.2">
      <c r="A59" s="17"/>
      <c r="B59" s="24" t="s">
        <v>58</v>
      </c>
      <c r="C59" s="20"/>
      <c r="D59" s="3"/>
      <c r="E59" s="3"/>
      <c r="F59" s="3"/>
      <c r="G59" s="3"/>
      <c r="H59" s="3"/>
    </row>
    <row r="60" spans="1:8" x14ac:dyDescent="0.2">
      <c r="A60" s="17"/>
      <c r="B60" s="24" t="s">
        <v>59</v>
      </c>
      <c r="C60" s="20"/>
      <c r="D60" s="3"/>
      <c r="E60" s="3"/>
      <c r="F60" s="3"/>
      <c r="G60" s="3"/>
      <c r="H60" s="3"/>
    </row>
    <row r="61" spans="1:8" x14ac:dyDescent="0.2">
      <c r="A61" s="17"/>
      <c r="B61" s="24" t="s">
        <v>60</v>
      </c>
      <c r="C61" s="20"/>
      <c r="D61" s="3"/>
      <c r="E61" s="3"/>
      <c r="F61" s="3"/>
      <c r="G61" s="3"/>
      <c r="H61" s="3"/>
    </row>
    <row r="62" spans="1:8" x14ac:dyDescent="0.2">
      <c r="A62" s="17"/>
      <c r="B62" s="24"/>
      <c r="C62" s="20"/>
      <c r="D62" s="3"/>
      <c r="E62" s="3"/>
      <c r="F62" s="3"/>
      <c r="G62" s="3"/>
      <c r="H62" s="3"/>
    </row>
    <row r="63" spans="1:8" ht="20.25" customHeight="1" x14ac:dyDescent="0.2">
      <c r="A63" s="17"/>
      <c r="B63" s="23" t="s">
        <v>61</v>
      </c>
      <c r="C63" s="20"/>
      <c r="D63" s="3"/>
      <c r="E63" s="3"/>
      <c r="F63" s="3"/>
      <c r="G63" s="3"/>
      <c r="H63" s="3"/>
    </row>
    <row r="64" spans="1:8" x14ac:dyDescent="0.2">
      <c r="A64" s="17"/>
      <c r="B64" s="24" t="s">
        <v>62</v>
      </c>
      <c r="C64" s="20"/>
      <c r="D64" s="3"/>
      <c r="E64" s="3"/>
      <c r="F64" s="3"/>
      <c r="G64" s="3"/>
      <c r="H64" s="3"/>
    </row>
    <row r="65" spans="1:8" x14ac:dyDescent="0.2">
      <c r="A65" s="17"/>
      <c r="B65" s="24" t="s">
        <v>63</v>
      </c>
      <c r="C65" s="20"/>
      <c r="D65" s="3"/>
      <c r="E65" s="3"/>
      <c r="F65" s="3"/>
      <c r="G65" s="3"/>
      <c r="H65" s="3"/>
    </row>
    <row r="66" spans="1:8" x14ac:dyDescent="0.2">
      <c r="A66" s="18"/>
      <c r="B66" s="26" t="s">
        <v>64</v>
      </c>
      <c r="C66" s="15"/>
      <c r="D66" s="15"/>
      <c r="E66" s="15"/>
      <c r="F66" s="15"/>
      <c r="G66" s="15"/>
      <c r="H66" s="15"/>
    </row>
    <row r="67" spans="1:8" x14ac:dyDescent="0.2">
      <c r="A67" s="16"/>
      <c r="B67" s="27"/>
      <c r="C67" s="20"/>
      <c r="D67" s="3"/>
      <c r="E67" s="3"/>
      <c r="F67" s="3"/>
      <c r="G67" s="3"/>
      <c r="H67" s="3"/>
    </row>
    <row r="68" spans="1:8" ht="20.25" customHeight="1" x14ac:dyDescent="0.2">
      <c r="A68" s="17"/>
      <c r="B68" s="23" t="s">
        <v>65</v>
      </c>
      <c r="C68" s="20"/>
      <c r="D68" s="3"/>
      <c r="E68" s="3"/>
      <c r="F68" s="3"/>
      <c r="G68" s="3"/>
      <c r="H68" s="3"/>
    </row>
    <row r="69" spans="1:8" x14ac:dyDescent="0.2">
      <c r="A69" s="17"/>
      <c r="B69" s="24" t="s">
        <v>66</v>
      </c>
      <c r="C69" s="20"/>
      <c r="D69" s="3"/>
      <c r="E69" s="3"/>
      <c r="F69" s="3"/>
      <c r="G69" s="3"/>
      <c r="H69" s="3"/>
    </row>
    <row r="70" spans="1:8" x14ac:dyDescent="0.2">
      <c r="A70" s="17"/>
      <c r="B70" s="24" t="s">
        <v>67</v>
      </c>
      <c r="C70" s="20"/>
      <c r="D70" s="3"/>
      <c r="E70" s="3"/>
      <c r="F70" s="3"/>
      <c r="G70" s="3"/>
      <c r="H70" s="3"/>
    </row>
    <row r="71" spans="1:8" x14ac:dyDescent="0.2">
      <c r="A71" s="17"/>
      <c r="B71" s="24" t="s">
        <v>68</v>
      </c>
      <c r="C71" s="20"/>
      <c r="D71" s="3"/>
      <c r="E71" s="3"/>
      <c r="F71" s="3"/>
      <c r="G71" s="3"/>
      <c r="H71" s="3"/>
    </row>
    <row r="72" spans="1:8" x14ac:dyDescent="0.2">
      <c r="A72" s="17"/>
      <c r="B72" s="24" t="s">
        <v>69</v>
      </c>
      <c r="C72" s="20"/>
      <c r="D72" s="3"/>
      <c r="E72" s="3"/>
      <c r="F72" s="3"/>
      <c r="G72" s="3"/>
      <c r="H72" s="3"/>
    </row>
    <row r="73" spans="1:8" x14ac:dyDescent="0.2">
      <c r="A73" s="17"/>
      <c r="B73" s="24" t="s">
        <v>70</v>
      </c>
      <c r="C73" s="20"/>
      <c r="D73" s="3"/>
      <c r="E73" s="3"/>
      <c r="F73" s="3"/>
      <c r="G73" s="3"/>
      <c r="H73" s="3"/>
    </row>
    <row r="74" spans="1:8" x14ac:dyDescent="0.2">
      <c r="A74" s="17"/>
      <c r="B74" s="24" t="s">
        <v>83</v>
      </c>
      <c r="C74" s="20"/>
      <c r="D74" s="3"/>
      <c r="E74" s="3"/>
      <c r="F74" s="3"/>
      <c r="G74" s="3"/>
      <c r="H74" s="3"/>
    </row>
    <row r="75" spans="1:8" x14ac:dyDescent="0.2">
      <c r="A75" s="17"/>
      <c r="B75" s="24" t="s">
        <v>71</v>
      </c>
      <c r="C75" s="20"/>
      <c r="D75" s="3"/>
      <c r="E75" s="3"/>
      <c r="F75" s="3"/>
      <c r="G75" s="3"/>
      <c r="H75" s="3"/>
    </row>
    <row r="76" spans="1:8" x14ac:dyDescent="0.2">
      <c r="A76" s="17"/>
      <c r="B76" s="24" t="s">
        <v>85</v>
      </c>
      <c r="C76" s="20"/>
      <c r="D76" s="3"/>
      <c r="E76" s="3"/>
      <c r="F76" s="3"/>
      <c r="G76" s="3"/>
      <c r="H76" s="3"/>
    </row>
    <row r="77" spans="1:8" ht="20.25" customHeight="1" x14ac:dyDescent="0.2">
      <c r="A77" s="17"/>
      <c r="B77" s="23" t="s">
        <v>72</v>
      </c>
      <c r="C77" s="20"/>
      <c r="D77" s="3"/>
      <c r="E77" s="3"/>
      <c r="F77" s="3"/>
      <c r="G77" s="3"/>
      <c r="H77" s="3"/>
    </row>
    <row r="78" spans="1:8" x14ac:dyDescent="0.2">
      <c r="A78" s="17"/>
      <c r="B78" s="24" t="s">
        <v>73</v>
      </c>
      <c r="C78" s="20"/>
      <c r="D78" s="3"/>
      <c r="E78" s="3"/>
      <c r="F78" s="3"/>
      <c r="G78" s="3"/>
      <c r="H78" s="3"/>
    </row>
    <row r="79" spans="1:8" x14ac:dyDescent="0.2">
      <c r="A79" s="17"/>
      <c r="B79" s="24" t="s">
        <v>74</v>
      </c>
      <c r="C79" s="20"/>
      <c r="D79" s="3"/>
      <c r="E79" s="3"/>
      <c r="F79" s="3"/>
      <c r="G79" s="3"/>
      <c r="H79" s="3"/>
    </row>
    <row r="80" spans="1:8" x14ac:dyDescent="0.2">
      <c r="A80" s="17"/>
      <c r="B80" s="24" t="s">
        <v>75</v>
      </c>
      <c r="C80" s="20"/>
      <c r="D80" s="3"/>
      <c r="E80" s="3"/>
      <c r="F80" s="3"/>
      <c r="G80" s="3"/>
      <c r="H80" s="3"/>
    </row>
    <row r="81" spans="1:10" ht="20.25" customHeight="1" x14ac:dyDescent="0.2">
      <c r="A81" s="17"/>
      <c r="B81" s="23" t="s">
        <v>76</v>
      </c>
      <c r="C81" s="20"/>
      <c r="D81" s="3"/>
      <c r="E81" s="3"/>
      <c r="F81" s="3"/>
      <c r="G81" s="3"/>
      <c r="H81" s="3"/>
    </row>
    <row r="82" spans="1:10" x14ac:dyDescent="0.2">
      <c r="A82" s="17"/>
      <c r="B82" s="24" t="s">
        <v>77</v>
      </c>
      <c r="C82" s="20"/>
      <c r="D82" s="3"/>
      <c r="E82" s="3"/>
      <c r="F82" s="3"/>
      <c r="G82" s="3"/>
      <c r="H82" s="3"/>
    </row>
    <row r="83" spans="1:10" x14ac:dyDescent="0.2">
      <c r="A83" s="17"/>
      <c r="B83" s="24" t="s">
        <v>78</v>
      </c>
      <c r="C83" s="20"/>
      <c r="D83" s="3"/>
      <c r="E83" s="3"/>
      <c r="F83" s="3"/>
      <c r="G83" s="3"/>
      <c r="H83" s="3"/>
    </row>
    <row r="84" spans="1:10" x14ac:dyDescent="0.2">
      <c r="A84" s="17"/>
      <c r="B84" s="24" t="s">
        <v>79</v>
      </c>
      <c r="C84" s="20"/>
      <c r="D84" s="3"/>
      <c r="E84" s="3"/>
      <c r="F84" s="3"/>
      <c r="G84" s="3"/>
      <c r="H84" s="3"/>
    </row>
    <row r="85" spans="1:10" x14ac:dyDescent="0.2">
      <c r="A85" s="17"/>
      <c r="B85" s="24" t="s">
        <v>80</v>
      </c>
      <c r="C85" s="20"/>
      <c r="D85" s="3"/>
      <c r="E85" s="3"/>
      <c r="F85" s="3"/>
      <c r="G85" s="3"/>
      <c r="H85" s="3"/>
    </row>
    <row r="86" spans="1:10" x14ac:dyDescent="0.2">
      <c r="A86" s="17"/>
      <c r="B86" s="24" t="s">
        <v>81</v>
      </c>
      <c r="C86" s="20"/>
      <c r="D86" s="3"/>
      <c r="E86" s="3"/>
      <c r="F86" s="3"/>
      <c r="G86" s="3"/>
      <c r="H86" s="3"/>
    </row>
    <row r="87" spans="1:10" x14ac:dyDescent="0.2">
      <c r="A87" s="17"/>
      <c r="B87" s="24" t="s">
        <v>82</v>
      </c>
      <c r="C87" s="20"/>
      <c r="D87" s="3"/>
      <c r="E87" s="3"/>
      <c r="F87" s="3"/>
      <c r="G87" s="3"/>
      <c r="H87" s="3"/>
    </row>
    <row r="88" spans="1:10" x14ac:dyDescent="0.2">
      <c r="A88" s="17"/>
      <c r="B88" s="24" t="s">
        <v>84</v>
      </c>
      <c r="C88" s="20"/>
      <c r="D88" s="3"/>
      <c r="E88" s="3"/>
      <c r="F88" s="3"/>
      <c r="G88" s="3"/>
      <c r="H88" s="3"/>
    </row>
    <row r="89" spans="1:10" x14ac:dyDescent="0.2">
      <c r="A89" s="18"/>
      <c r="B89" s="26"/>
      <c r="C89" s="21"/>
      <c r="D89" s="15"/>
      <c r="E89" s="15"/>
      <c r="F89" s="15"/>
      <c r="G89" s="15"/>
      <c r="H89" s="15"/>
    </row>
    <row r="90" spans="1:10" x14ac:dyDescent="0.2">
      <c r="A90" s="13"/>
      <c r="B90" s="22" t="s">
        <v>88</v>
      </c>
      <c r="C90" s="14">
        <f>SUM(C11:C89)</f>
        <v>112333889.40999998</v>
      </c>
      <c r="D90" s="14">
        <f>SUM(D11:D89)</f>
        <v>32363.339999999967</v>
      </c>
      <c r="E90" s="14">
        <f>SUM(E11:E89)</f>
        <v>112366252.74999997</v>
      </c>
      <c r="F90" s="14">
        <f>SUM(F11:F89)</f>
        <v>19508043.990000006</v>
      </c>
      <c r="G90" s="14">
        <f>SUM(G11:G89)</f>
        <v>19442753.390000004</v>
      </c>
      <c r="H90" s="14">
        <f>E90-F90</f>
        <v>92858208.759999961</v>
      </c>
    </row>
    <row r="91" spans="1:10" x14ac:dyDescent="0.2">
      <c r="A91" s="10"/>
      <c r="B91" s="11"/>
      <c r="C91" s="12"/>
      <c r="D91" s="12"/>
      <c r="E91" s="12"/>
      <c r="F91" s="12"/>
      <c r="G91" s="12"/>
      <c r="H91" s="12"/>
    </row>
    <row r="92" spans="1:10" ht="12.75" customHeight="1" x14ac:dyDescent="0.2">
      <c r="A92" s="28" t="s">
        <v>0</v>
      </c>
      <c r="B92" s="28"/>
      <c r="C92" s="28"/>
      <c r="D92" s="28"/>
      <c r="E92" s="28"/>
      <c r="F92" s="28"/>
      <c r="G92" s="28"/>
      <c r="H92" s="28"/>
    </row>
    <row r="93" spans="1:10" x14ac:dyDescent="0.2">
      <c r="A93" s="2"/>
      <c r="B93" s="2"/>
      <c r="C93" s="2"/>
      <c r="D93" s="2"/>
      <c r="E93" s="2"/>
      <c r="F93" s="2"/>
      <c r="G93" s="2"/>
      <c r="H93" s="2"/>
      <c r="J93" s="12">
        <f>F90-G90</f>
        <v>65290.60000000149</v>
      </c>
    </row>
    <row r="94" spans="1:10" x14ac:dyDescent="0.2">
      <c r="A94" s="2"/>
      <c r="B94" s="2"/>
      <c r="C94" s="2"/>
      <c r="D94" s="2"/>
      <c r="E94" s="2"/>
      <c r="F94" s="2"/>
      <c r="G94" s="2"/>
      <c r="H94" s="2"/>
    </row>
    <row r="95" spans="1:10" x14ac:dyDescent="0.2">
      <c r="A95" s="2"/>
      <c r="B95" s="2"/>
      <c r="C95" s="2"/>
      <c r="D95" s="2"/>
      <c r="E95" s="2"/>
      <c r="F95" s="2"/>
      <c r="G95" s="2"/>
      <c r="H95" s="2"/>
    </row>
    <row r="96" spans="1:10" x14ac:dyDescent="0.2">
      <c r="A96" s="2"/>
      <c r="B96" s="2"/>
      <c r="C96" s="2"/>
      <c r="D96" s="2"/>
      <c r="E96" s="2"/>
      <c r="F96" s="2"/>
      <c r="G96" s="2"/>
      <c r="H96" s="2"/>
    </row>
    <row r="97" spans="1:8" x14ac:dyDescent="0.2">
      <c r="A97" s="2"/>
      <c r="B97" s="2"/>
      <c r="C97" s="2"/>
      <c r="D97" s="2"/>
      <c r="E97" s="2"/>
      <c r="F97" s="2"/>
      <c r="G97" s="2"/>
      <c r="H97" s="2"/>
    </row>
    <row r="117" ht="12.75" customHeight="1" x14ac:dyDescent="0.2"/>
  </sheetData>
  <mergeCells count="9">
    <mergeCell ref="A92:H92"/>
    <mergeCell ref="A1:H1"/>
    <mergeCell ref="A2:H2"/>
    <mergeCell ref="A4:H4"/>
    <mergeCell ref="A5:H5"/>
    <mergeCell ref="A3:H3"/>
    <mergeCell ref="H7:H8"/>
    <mergeCell ref="A7:B9"/>
    <mergeCell ref="C7:G7"/>
  </mergeCells>
  <pageMargins left="0.51181102362204722" right="0.51181102362204722" top="0.78740157480314965" bottom="0.55118110236220474" header="0" footer="0.23622047244094491"/>
  <pageSetup scale="7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 EDO_ANALITICO_EJ_PPTO</vt:lpstr>
      <vt:lpstr>'11 EDO_ANALITICO_EJ_PPTO'!Títulos_a_imprimir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2025-04-10T17:07:27Z</cp:lastPrinted>
  <dcterms:created xsi:type="dcterms:W3CDTF">2015-02-12T14:40:06Z</dcterms:created>
  <dcterms:modified xsi:type="dcterms:W3CDTF">2025-04-10T23:33:32Z</dcterms:modified>
</cp:coreProperties>
</file>