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5.DISCIPLINA FINANCIERA\"/>
    </mc:Choice>
  </mc:AlternateContent>
  <bookViews>
    <workbookView xWindow="-120" yWindow="-120" windowWidth="29040" windowHeight="1572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B12" i="2" l="1"/>
  <c r="D9" i="2" l="1"/>
  <c r="D8" i="2"/>
  <c r="C60" i="2" l="1"/>
  <c r="D60" i="2" s="1"/>
  <c r="B60" i="2"/>
  <c r="C55" i="2"/>
  <c r="B55" i="2"/>
  <c r="C47" i="2"/>
  <c r="D47" i="2" s="1"/>
  <c r="B47" i="2"/>
  <c r="C42" i="2"/>
  <c r="B42" i="2"/>
  <c r="D16" i="2"/>
  <c r="C16" i="2"/>
  <c r="B16" i="2"/>
  <c r="D12" i="2"/>
  <c r="C12" i="2"/>
  <c r="D7" i="2"/>
  <c r="C7" i="2"/>
  <c r="B7" i="2"/>
  <c r="B64" i="2" l="1"/>
  <c r="B65" i="2" s="1"/>
  <c r="B51" i="2"/>
  <c r="C51" i="2"/>
  <c r="D20" i="2"/>
  <c r="D21" i="2" s="1"/>
  <c r="D22" i="2" s="1"/>
  <c r="C64" i="2"/>
  <c r="C65" i="2" s="1"/>
  <c r="B20" i="2"/>
  <c r="B21" i="2" s="1"/>
  <c r="B22" i="2" s="1"/>
  <c r="C20" i="2"/>
  <c r="C21" i="2" s="1"/>
  <c r="C22" i="2" s="1"/>
  <c r="D42" i="2"/>
  <c r="D51" i="2" s="1"/>
  <c r="D55" i="2"/>
  <c r="D64" i="2" s="1"/>
  <c r="D65" i="2" s="1"/>
</calcChain>
</file>

<file path=xl/sharedStrings.xml><?xml version="1.0" encoding="utf-8"?>
<sst xmlns="http://schemas.openxmlformats.org/spreadsheetml/2006/main" count="65" uniqueCount="41">
  <si>
    <t>Balance Presupuestario - LDF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</si>
  <si>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</si>
  <si>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</si>
  <si>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</si>
  <si>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</si>
  <si>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</si>
  <si>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</si>
  <si>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</si>
  <si>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</si>
  <si>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</si>
  <si>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</si>
  <si>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</si>
  <si>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</si>
  <si>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</si>
  <si>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</si>
  <si>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</si>
  <si>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</si>
  <si>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</si>
  <si>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</si>
  <si>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</si>
  <si>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</si>
  <si>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</si>
  <si>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</si>
  <si>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</si>
  <si>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</si>
  <si>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</si>
  <si>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</si>
  <si>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</si>
  <si>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</si>
  <si>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</si>
  <si>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</si>
  <si>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</si>
  <si>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</si>
  <si>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</si>
  <si>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</si>
  <si>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</si>
  <si>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"Bajo protesta de decir verdad declaramos que los Estados Financieros y sus Notas, son razonablemente correctos y son responsabilidad del emisor"</t>
  </si>
  <si>
    <t>Estimado/
Aprobado</t>
  </si>
  <si>
    <t>UNIVERSIDAD TECNOLÓGICA DE NUEVO LAREDO</t>
  </si>
  <si>
    <t>4 (PESOS)</t>
  </si>
  <si>
    <t>Del 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</si>
</sst>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2" xfId="0" applyFont="1" applyBorder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5" fontId="5" fillId="0" borderId="3" xfId="7" applyNumberFormat="1" applyFont="1" applyBorder="1"/>
    <xf numFmtId="165" fontId="5" fillId="0" borderId="3" xfId="0" applyNumberFormat="1" applyFont="1" applyBorder="1"/>
    <xf numFmtId="165" fontId="5" fillId="0" borderId="4" xfId="0" applyNumberFormat="1" applyFont="1" applyBorder="1"/>
    <xf numFmtId="165" fontId="5" fillId="0" borderId="2" xfId="7" applyNumberFormat="1" applyFont="1" applyBorder="1"/>
    <xf numFmtId="43" fontId="5" fillId="0" borderId="3" xfId="7" applyFont="1" applyBorder="1"/>
    <xf numFmtId="0" fontId="5" fillId="0" borderId="5" xfId="0" applyFont="1" applyBorder="1" applyAlignment="1">
      <alignment horizontal="left" vertical="center" wrapText="1" indent="2"/>
    </xf>
    <xf numFmtId="0" fontId="9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71</xdr:row>
      <xdr:rowOff>0</xdr:rowOff>
    </xdr:from>
    <xdr:ext cx="2781300" cy="819150"/>
    <xdr:sp macro="" textlink="">
      <xdr:nvSpPr>
        <xdr:cNvPr id="4" name="6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" y="15487650"/>
          <a:ext cx="2781300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3800476</xdr:colOff>
      <xdr:row>70</xdr:row>
      <xdr:rowOff>180975</xdr:rowOff>
    </xdr:from>
    <xdr:ext cx="3095625" cy="609013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800476" y="154781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b="1">
              <a:effectLst/>
            </a:rPr>
            <a:t>DIRCTOR DE ADMINISTRACÓN Y FINANZAS</a:t>
          </a:r>
        </a:p>
      </xdr:txBody>
    </xdr:sp>
    <xdr:clientData/>
  </xdr:oneCellAnchor>
  <xdr:oneCellAnchor>
    <xdr:from>
      <xdr:col>0</xdr:col>
      <xdr:colOff>1885951</xdr:colOff>
      <xdr:row>75</xdr:row>
      <xdr:rowOff>180975</xdr:rowOff>
    </xdr:from>
    <xdr:ext cx="3143250" cy="66675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85951" y="16430625"/>
          <a:ext cx="314325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 </a:t>
          </a:r>
        </a:p>
        <a:p>
          <a:pPr algn="ctr"/>
          <a:r>
            <a:rPr lang="es-MX" sz="1100" b="1" baseline="0"/>
            <a:t>JEFE DEL DEPARTAMENTO DE CONTABILIDAD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2</xdr:col>
      <xdr:colOff>177292</xdr:colOff>
      <xdr:row>0</xdr:row>
      <xdr:rowOff>104775</xdr:rowOff>
    </xdr:from>
    <xdr:to>
      <xdr:col>3</xdr:col>
      <xdr:colOff>760494</xdr:colOff>
      <xdr:row>3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4592" y="104775"/>
          <a:ext cx="1421402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74530</xdr:rowOff>
    </xdr:from>
    <xdr:to>
      <xdr:col>0</xdr:col>
      <xdr:colOff>1423376</xdr:colOff>
      <xdr:row>3</xdr:row>
      <xdr:rowOff>123825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73" t="13981" r="3713" b="6881"/>
        <a:stretch/>
      </xdr:blipFill>
      <xdr:spPr>
        <a:xfrm>
          <a:off x="38100" y="74530"/>
          <a:ext cx="1385276" cy="630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workbookViewId="0">
      <selection activeCell="C11" sqref="C11"/>
    </sheetView>
  </sheetViews>
  <sheetFormatPr baseColWidth="10" defaultRowHeight="15" x14ac:dyDescent="0.25"/>
  <cols>
    <col min="1" max="1" width="63.42578125" customWidth="1"/>
    <col min="2" max="4" width="12.5703125" customWidth="1"/>
  </cols>
  <sheetData>
    <row r="1" spans="1:4" ht="15.75" x14ac:dyDescent="0.25">
      <c r="A1" s="23" t="s">
        <v>38</v>
      </c>
      <c r="B1" s="24"/>
      <c r="C1" s="24"/>
      <c r="D1" s="25"/>
    </row>
    <row r="2" spans="1:4" x14ac:dyDescent="0.25">
      <c r="A2" s="26" t="s">
        <v>0</v>
      </c>
      <c r="B2" s="27"/>
      <c r="C2" s="27"/>
      <c r="D2" s="28"/>
    </row>
    <row r="3" spans="1:4" x14ac:dyDescent="0.25">
      <c r="A3" s="26" t="s">
        <v>40</v>
      </c>
      <c r="B3" s="27"/>
      <c r="C3" s="27"/>
      <c r="D3" s="28"/>
    </row>
    <row r="4" spans="1:4" x14ac:dyDescent="0.25">
      <c r="A4" s="29" t="s">
        <v>39</v>
      </c>
      <c r="B4" s="30"/>
      <c r="C4" s="30"/>
      <c r="D4" s="31"/>
    </row>
    <row r="6" spans="1:4" ht="39" customHeight="1" x14ac:dyDescent="0.25">
      <c r="A6" s="1" t="s">
        <v>1</v>
      </c>
      <c r="B6" s="1" t="s">
        <v>37</v>
      </c>
      <c r="C6" s="1" t="s">
        <v>2</v>
      </c>
      <c r="D6" s="1" t="s">
        <v>34</v>
      </c>
    </row>
    <row r="7" spans="1:4" x14ac:dyDescent="0.25">
      <c r="A7" s="14" t="s">
        <v>3</v>
      </c>
      <c r="B7" s="17">
        <f>B8+B9+B10</f>
        <v>112333889.41</v>
      </c>
      <c r="C7" s="17">
        <f>C8+C9+C10</f>
        <v>21800587.780000001</v>
      </c>
      <c r="D7" s="17">
        <f>D8+D9+D10</f>
        <v>21800587.780000001</v>
      </c>
    </row>
    <row r="8" spans="1:4" x14ac:dyDescent="0.25">
      <c r="A8" s="9" t="s">
        <v>4</v>
      </c>
      <c r="B8" s="16">
        <v>69102494.409999996</v>
      </c>
      <c r="C8" s="16">
        <v>21800587.780000001</v>
      </c>
      <c r="D8" s="16">
        <f>C8</f>
        <v>21800587.780000001</v>
      </c>
    </row>
    <row r="9" spans="1:4" x14ac:dyDescent="0.25">
      <c r="A9" s="9" t="s">
        <v>5</v>
      </c>
      <c r="B9" s="16">
        <v>43231395</v>
      </c>
      <c r="C9" s="16"/>
      <c r="D9" s="16">
        <f>C9</f>
        <v>0</v>
      </c>
    </row>
    <row r="10" spans="1:4" x14ac:dyDescent="0.25">
      <c r="A10" s="9" t="s">
        <v>6</v>
      </c>
      <c r="B10" s="2"/>
      <c r="C10" s="2"/>
      <c r="D10" s="2"/>
    </row>
    <row r="11" spans="1:4" ht="9.9499999999999993" customHeight="1" x14ac:dyDescent="0.25">
      <c r="A11" s="2"/>
      <c r="B11" s="2"/>
      <c r="C11" s="2"/>
      <c r="D11" s="2"/>
    </row>
    <row r="12" spans="1:4" x14ac:dyDescent="0.25">
      <c r="A12" s="14" t="s">
        <v>35</v>
      </c>
      <c r="B12" s="16">
        <f>B13+B14</f>
        <v>112333889.06999999</v>
      </c>
      <c r="C12" s="16">
        <f>C13+C14</f>
        <v>19508044</v>
      </c>
      <c r="D12" s="16">
        <f>D13+D14</f>
        <v>19442753</v>
      </c>
    </row>
    <row r="13" spans="1:4" x14ac:dyDescent="0.25">
      <c r="A13" s="9" t="s">
        <v>7</v>
      </c>
      <c r="B13" s="16">
        <v>108240920</v>
      </c>
      <c r="C13" s="16">
        <v>19508044</v>
      </c>
      <c r="D13" s="16">
        <v>19442753</v>
      </c>
    </row>
    <row r="14" spans="1:4" x14ac:dyDescent="0.25">
      <c r="A14" s="9" t="s">
        <v>8</v>
      </c>
      <c r="B14" s="16">
        <v>4092969.07</v>
      </c>
      <c r="C14" s="16"/>
      <c r="D14" s="16"/>
    </row>
    <row r="15" spans="1:4" ht="9.9499999999999993" customHeight="1" x14ac:dyDescent="0.25">
      <c r="A15" s="2"/>
      <c r="B15" s="2"/>
      <c r="C15" s="2"/>
      <c r="D15" s="2"/>
    </row>
    <row r="16" spans="1:4" x14ac:dyDescent="0.25">
      <c r="A16" s="14" t="s">
        <v>9</v>
      </c>
      <c r="B16" s="2">
        <f>B17+B18</f>
        <v>0</v>
      </c>
      <c r="C16" s="2">
        <f>C17+C18</f>
        <v>0</v>
      </c>
      <c r="D16" s="2">
        <f>D17+D18</f>
        <v>0</v>
      </c>
    </row>
    <row r="17" spans="1:4" x14ac:dyDescent="0.25">
      <c r="A17" s="9" t="s">
        <v>10</v>
      </c>
      <c r="B17" s="2"/>
      <c r="C17" s="2"/>
      <c r="D17" s="2"/>
    </row>
    <row r="18" spans="1:4" ht="25.5" x14ac:dyDescent="0.25">
      <c r="A18" s="9" t="s">
        <v>11</v>
      </c>
      <c r="B18" s="2"/>
      <c r="C18" s="2"/>
      <c r="D18" s="2"/>
    </row>
    <row r="19" spans="1:4" ht="9.9499999999999993" customHeight="1" x14ac:dyDescent="0.25">
      <c r="A19" s="2"/>
      <c r="B19" s="2"/>
      <c r="C19" s="2"/>
      <c r="D19" s="2"/>
    </row>
    <row r="20" spans="1:4" x14ac:dyDescent="0.25">
      <c r="A20" s="14" t="s">
        <v>12</v>
      </c>
      <c r="B20" s="17">
        <f>B7-B12+B16</f>
        <v>0.34000000357627869</v>
      </c>
      <c r="C20" s="17">
        <f>C7-C12+C16</f>
        <v>2292543.7800000012</v>
      </c>
      <c r="D20" s="17">
        <f>D7-D12+D16</f>
        <v>2357834.7800000012</v>
      </c>
    </row>
    <row r="21" spans="1:4" x14ac:dyDescent="0.25">
      <c r="A21" s="14" t="s">
        <v>13</v>
      </c>
      <c r="B21" s="17">
        <f>B20-B39</f>
        <v>0.34000000357627869</v>
      </c>
      <c r="C21" s="17">
        <f>C20-C39</f>
        <v>2292543.7800000012</v>
      </c>
      <c r="D21" s="17">
        <f>D20-D39</f>
        <v>2357834.7800000012</v>
      </c>
    </row>
    <row r="22" spans="1:4" ht="25.5" x14ac:dyDescent="0.25">
      <c r="A22" s="15" t="s">
        <v>14</v>
      </c>
      <c r="B22" s="18">
        <f>B21-B16</f>
        <v>0.34000000357627869</v>
      </c>
      <c r="C22" s="18">
        <f>C21-C16</f>
        <v>2292543.7800000012</v>
      </c>
      <c r="D22" s="18">
        <f>D21-D16</f>
        <v>2357834.7800000012</v>
      </c>
    </row>
    <row r="23" spans="1:4" x14ac:dyDescent="0.25">
      <c r="A23" s="4"/>
      <c r="B23" s="4"/>
      <c r="C23" s="4"/>
      <c r="D23" s="4"/>
    </row>
    <row r="24" spans="1:4" ht="39" customHeight="1" x14ac:dyDescent="0.25">
      <c r="A24" s="1" t="s">
        <v>1</v>
      </c>
      <c r="B24" s="1" t="s">
        <v>37</v>
      </c>
      <c r="C24" s="1" t="s">
        <v>2</v>
      </c>
      <c r="D24" s="1" t="s">
        <v>34</v>
      </c>
    </row>
    <row r="25" spans="1:4" x14ac:dyDescent="0.25">
      <c r="A25" s="13" t="s">
        <v>15</v>
      </c>
      <c r="B25" s="5"/>
      <c r="C25" s="5"/>
      <c r="D25" s="5"/>
    </row>
    <row r="26" spans="1:4" x14ac:dyDescent="0.25">
      <c r="A26" s="10" t="s">
        <v>16</v>
      </c>
      <c r="B26" s="2"/>
      <c r="C26" s="2"/>
      <c r="D26" s="2"/>
    </row>
    <row r="27" spans="1:4" x14ac:dyDescent="0.25">
      <c r="A27" s="10" t="s">
        <v>17</v>
      </c>
      <c r="B27" s="2"/>
      <c r="C27" s="2"/>
      <c r="D27" s="2"/>
    </row>
    <row r="28" spans="1:4" ht="9.9499999999999993" customHeight="1" x14ac:dyDescent="0.25">
      <c r="A28" s="6"/>
      <c r="B28" s="2"/>
      <c r="C28" s="2"/>
      <c r="D28" s="2"/>
    </row>
    <row r="29" spans="1:4" x14ac:dyDescent="0.25">
      <c r="A29" s="12" t="s">
        <v>18</v>
      </c>
      <c r="B29" s="3"/>
      <c r="C29" s="3"/>
      <c r="D29" s="3"/>
    </row>
    <row r="30" spans="1:4" x14ac:dyDescent="0.25">
      <c r="A30" s="4"/>
      <c r="B30" s="4"/>
      <c r="C30" s="4"/>
      <c r="D30" s="4"/>
    </row>
    <row r="31" spans="1:4" ht="39" customHeight="1" x14ac:dyDescent="0.25">
      <c r="A31" s="1" t="s">
        <v>1</v>
      </c>
      <c r="B31" s="1" t="s">
        <v>37</v>
      </c>
      <c r="C31" s="1" t="s">
        <v>2</v>
      </c>
      <c r="D31" s="1" t="s">
        <v>34</v>
      </c>
    </row>
    <row r="32" spans="1:4" x14ac:dyDescent="0.25">
      <c r="A32" s="13" t="s">
        <v>19</v>
      </c>
      <c r="B32" s="5"/>
      <c r="C32" s="5"/>
      <c r="D32" s="5"/>
    </row>
    <row r="33" spans="1:4" x14ac:dyDescent="0.25">
      <c r="A33" s="10" t="s">
        <v>20</v>
      </c>
      <c r="B33" s="2"/>
      <c r="C33" s="2"/>
      <c r="D33" s="2"/>
    </row>
    <row r="34" spans="1:4" ht="25.5" x14ac:dyDescent="0.25">
      <c r="A34" s="10" t="s">
        <v>21</v>
      </c>
      <c r="B34" s="2"/>
      <c r="C34" s="2"/>
      <c r="D34" s="2"/>
    </row>
    <row r="35" spans="1:4" x14ac:dyDescent="0.25">
      <c r="A35" s="11" t="s">
        <v>22</v>
      </c>
      <c r="B35" s="2"/>
      <c r="C35" s="2"/>
      <c r="D35" s="2"/>
    </row>
    <row r="36" spans="1:4" x14ac:dyDescent="0.25">
      <c r="A36" s="10" t="s">
        <v>23</v>
      </c>
      <c r="B36" s="2"/>
      <c r="C36" s="2"/>
      <c r="D36" s="2"/>
    </row>
    <row r="37" spans="1:4" x14ac:dyDescent="0.25">
      <c r="A37" s="10" t="s">
        <v>24</v>
      </c>
      <c r="B37" s="2"/>
      <c r="C37" s="2"/>
      <c r="D37" s="2"/>
    </row>
    <row r="38" spans="1:4" x14ac:dyDescent="0.25">
      <c r="A38" s="6"/>
      <c r="B38" s="2"/>
      <c r="C38" s="2"/>
      <c r="D38" s="2"/>
    </row>
    <row r="39" spans="1:4" x14ac:dyDescent="0.25">
      <c r="A39" s="12" t="s">
        <v>25</v>
      </c>
      <c r="B39" s="3"/>
      <c r="C39" s="3"/>
      <c r="D39" s="3"/>
    </row>
    <row r="40" spans="1:4" x14ac:dyDescent="0.25">
      <c r="A40" s="4"/>
      <c r="B40" s="4"/>
      <c r="C40" s="4"/>
      <c r="D40" s="4"/>
    </row>
    <row r="41" spans="1:4" ht="39" customHeight="1" x14ac:dyDescent="0.25">
      <c r="A41" s="1" t="s">
        <v>1</v>
      </c>
      <c r="B41" s="1" t="s">
        <v>37</v>
      </c>
      <c r="C41" s="1" t="s">
        <v>2</v>
      </c>
      <c r="D41" s="1" t="s">
        <v>34</v>
      </c>
    </row>
    <row r="42" spans="1:4" x14ac:dyDescent="0.25">
      <c r="A42" s="13" t="s">
        <v>26</v>
      </c>
      <c r="B42" s="19">
        <f>B8</f>
        <v>69102494.409999996</v>
      </c>
      <c r="C42" s="19">
        <f>C8</f>
        <v>21800587.780000001</v>
      </c>
      <c r="D42" s="19">
        <f>C42</f>
        <v>21800587.780000001</v>
      </c>
    </row>
    <row r="43" spans="1:4" ht="25.5" x14ac:dyDescent="0.25">
      <c r="A43" s="11" t="s">
        <v>27</v>
      </c>
      <c r="B43" s="2"/>
      <c r="C43" s="2"/>
      <c r="D43" s="2"/>
    </row>
    <row r="44" spans="1:4" x14ac:dyDescent="0.25">
      <c r="A44" s="12" t="s">
        <v>20</v>
      </c>
      <c r="B44" s="3"/>
      <c r="C44" s="3"/>
      <c r="D44" s="3"/>
    </row>
    <row r="45" spans="1:4" x14ac:dyDescent="0.25">
      <c r="A45" s="21" t="s">
        <v>23</v>
      </c>
      <c r="B45" s="5"/>
      <c r="C45" s="5"/>
      <c r="D45" s="5"/>
    </row>
    <row r="46" spans="1:4" ht="9.9499999999999993" customHeight="1" x14ac:dyDescent="0.25">
      <c r="A46" s="6"/>
      <c r="B46" s="2"/>
      <c r="C46" s="2"/>
      <c r="D46" s="2"/>
    </row>
    <row r="47" spans="1:4" x14ac:dyDescent="0.25">
      <c r="A47" s="10" t="s">
        <v>7</v>
      </c>
      <c r="B47" s="16">
        <f>B13</f>
        <v>108240920</v>
      </c>
      <c r="C47" s="16">
        <f>C13</f>
        <v>19508044</v>
      </c>
      <c r="D47" s="16">
        <f>C47</f>
        <v>19508044</v>
      </c>
    </row>
    <row r="48" spans="1:4" ht="9.9499999999999993" customHeight="1" x14ac:dyDescent="0.25">
      <c r="A48" s="6"/>
      <c r="B48" s="2"/>
      <c r="C48" s="2"/>
      <c r="D48" s="2"/>
    </row>
    <row r="49" spans="1:4" x14ac:dyDescent="0.25">
      <c r="A49" s="10" t="s">
        <v>10</v>
      </c>
      <c r="B49" s="2"/>
      <c r="C49" s="2"/>
      <c r="D49" s="2"/>
    </row>
    <row r="50" spans="1:4" ht="9.9499999999999993" customHeight="1" x14ac:dyDescent="0.25">
      <c r="A50" s="6"/>
      <c r="B50" s="2"/>
      <c r="C50" s="2"/>
      <c r="D50" s="2"/>
    </row>
    <row r="51" spans="1:4" x14ac:dyDescent="0.25">
      <c r="A51" s="11" t="s">
        <v>28</v>
      </c>
      <c r="B51" s="17">
        <f>B42+B43-B47+B49</f>
        <v>-39138425.590000004</v>
      </c>
      <c r="C51" s="17">
        <f>C42+C43-C47+C49</f>
        <v>2292543.7800000012</v>
      </c>
      <c r="D51" s="17">
        <f>D42+D43-D47+D49</f>
        <v>2292543.7800000012</v>
      </c>
    </row>
    <row r="52" spans="1:4" ht="25.5" x14ac:dyDescent="0.25">
      <c r="A52" s="12" t="s">
        <v>29</v>
      </c>
      <c r="B52" s="3"/>
      <c r="C52" s="3"/>
      <c r="D52" s="3"/>
    </row>
    <row r="53" spans="1:4" x14ac:dyDescent="0.25">
      <c r="A53" s="4"/>
      <c r="B53" s="4"/>
      <c r="C53" s="4"/>
      <c r="D53" s="4"/>
    </row>
    <row r="54" spans="1:4" ht="39" customHeight="1" x14ac:dyDescent="0.25">
      <c r="A54" s="1" t="s">
        <v>1</v>
      </c>
      <c r="B54" s="1" t="s">
        <v>37</v>
      </c>
      <c r="C54" s="1" t="s">
        <v>2</v>
      </c>
      <c r="D54" s="1" t="s">
        <v>34</v>
      </c>
    </row>
    <row r="55" spans="1:4" x14ac:dyDescent="0.25">
      <c r="A55" s="13" t="s">
        <v>5</v>
      </c>
      <c r="B55" s="19">
        <f>B9</f>
        <v>43231395</v>
      </c>
      <c r="C55" s="19">
        <f>C9</f>
        <v>0</v>
      </c>
      <c r="D55" s="19">
        <f>C55</f>
        <v>0</v>
      </c>
    </row>
    <row r="56" spans="1:4" ht="25.5" x14ac:dyDescent="0.25">
      <c r="A56" s="11" t="s">
        <v>30</v>
      </c>
      <c r="B56" s="2"/>
      <c r="C56" s="2"/>
      <c r="D56" s="2"/>
    </row>
    <row r="57" spans="1:4" ht="25.5" x14ac:dyDescent="0.25">
      <c r="A57" s="10" t="s">
        <v>21</v>
      </c>
      <c r="B57" s="2"/>
      <c r="C57" s="2"/>
      <c r="D57" s="2"/>
    </row>
    <row r="58" spans="1:4" x14ac:dyDescent="0.25">
      <c r="A58" s="10" t="s">
        <v>24</v>
      </c>
      <c r="B58" s="2"/>
      <c r="C58" s="2"/>
      <c r="D58" s="2"/>
    </row>
    <row r="59" spans="1:4" ht="9.9499999999999993" customHeight="1" x14ac:dyDescent="0.25">
      <c r="A59" s="6"/>
      <c r="B59" s="2"/>
      <c r="C59" s="2"/>
      <c r="D59" s="2"/>
    </row>
    <row r="60" spans="1:4" x14ac:dyDescent="0.25">
      <c r="A60" s="11" t="s">
        <v>31</v>
      </c>
      <c r="B60" s="20">
        <f>B14</f>
        <v>4092969.07</v>
      </c>
      <c r="C60" s="16">
        <f>C14</f>
        <v>0</v>
      </c>
      <c r="D60" s="16">
        <f>C60</f>
        <v>0</v>
      </c>
    </row>
    <row r="61" spans="1:4" ht="9.9499999999999993" customHeight="1" x14ac:dyDescent="0.25">
      <c r="A61" s="7"/>
      <c r="B61" s="2"/>
      <c r="C61" s="2"/>
      <c r="D61" s="2"/>
    </row>
    <row r="62" spans="1:4" ht="25.5" x14ac:dyDescent="0.25">
      <c r="A62" s="11" t="s">
        <v>11</v>
      </c>
      <c r="B62" s="2"/>
      <c r="C62" s="2"/>
      <c r="D62" s="2"/>
    </row>
    <row r="63" spans="1:4" ht="9.9499999999999993" customHeight="1" x14ac:dyDescent="0.25">
      <c r="A63" s="7"/>
      <c r="B63" s="2"/>
      <c r="C63" s="2"/>
      <c r="D63" s="2"/>
    </row>
    <row r="64" spans="1:4" x14ac:dyDescent="0.25">
      <c r="A64" s="11" t="s">
        <v>32</v>
      </c>
      <c r="B64" s="17">
        <f>B55+B56-B60+B62</f>
        <v>39138425.93</v>
      </c>
      <c r="C64" s="17">
        <f>C55+C56-C60+C62</f>
        <v>0</v>
      </c>
      <c r="D64" s="17">
        <f>D55+D56-D60+D62</f>
        <v>0</v>
      </c>
    </row>
    <row r="65" spans="1:6" ht="25.5" x14ac:dyDescent="0.25">
      <c r="A65" s="12" t="s">
        <v>33</v>
      </c>
      <c r="B65" s="18">
        <f>B64-B56</f>
        <v>39138425.93</v>
      </c>
      <c r="C65" s="18">
        <f>C64-C56</f>
        <v>0</v>
      </c>
      <c r="D65" s="18">
        <f>D64-D56</f>
        <v>0</v>
      </c>
    </row>
    <row r="66" spans="1:6" ht="6.75" customHeight="1" x14ac:dyDescent="0.25"/>
    <row r="67" spans="1:6" x14ac:dyDescent="0.25">
      <c r="A67" s="22" t="s">
        <v>36</v>
      </c>
      <c r="B67" s="22"/>
      <c r="C67" s="22"/>
      <c r="D67" s="22"/>
      <c r="E67" s="8"/>
      <c r="F67" s="8"/>
    </row>
  </sheetData>
  <mergeCells count="5">
    <mergeCell ref="A67:D67"/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2025-04-10T23:55:53Z</cp:lastPrinted>
  <dcterms:created xsi:type="dcterms:W3CDTF">2018-02-27T01:08:21Z</dcterms:created>
  <dcterms:modified xsi:type="dcterms:W3CDTF">2025-04-10T23:59:42Z</dcterms:modified>
</cp:coreProperties>
</file>