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LIUD G\Documents\INFORMES TRIMESTRALES 2025\1er INFORME TRIMESTRAL 2025\05.DISCIPLINA FINANCIERA\"/>
    </mc:Choice>
  </mc:AlternateContent>
  <bookViews>
    <workbookView xWindow="-120" yWindow="-120" windowWidth="29040" windowHeight="15720"/>
  </bookViews>
  <sheets>
    <sheet name="5 EAI-LDF" sheetId="1" r:id="rId1"/>
  </sheets>
  <definedNames>
    <definedName name="_xlnm.Print_Titles" localSheetId="0">'5 EAI-LDF'!$1:$8</definedName>
  </definedNames>
  <calcPr calcId="162913"/>
</workbook>
</file>

<file path=xl/calcChain.xml><?xml version="1.0" encoding="utf-8"?>
<calcChain xmlns="http://schemas.openxmlformats.org/spreadsheetml/2006/main">
  <c r="H38" i="1" l="1"/>
  <c r="G38" i="1"/>
  <c r="F35" i="1"/>
  <c r="F60" i="1" l="1"/>
  <c r="F16" i="1" l="1"/>
  <c r="H56" i="1" l="1"/>
  <c r="H67" i="1" s="1"/>
  <c r="G56" i="1"/>
  <c r="G67" i="1" s="1"/>
  <c r="F56" i="1"/>
  <c r="F67" i="1" s="1"/>
  <c r="E56" i="1"/>
  <c r="E67" i="1" s="1"/>
  <c r="D56" i="1"/>
  <c r="D67" i="1" s="1"/>
  <c r="I60" i="1"/>
  <c r="H42" i="1"/>
  <c r="G42" i="1"/>
  <c r="F42" i="1"/>
  <c r="E42" i="1"/>
  <c r="D42" i="1"/>
  <c r="I35" i="1"/>
  <c r="I16" i="1"/>
  <c r="E72" i="1" l="1"/>
  <c r="F72" i="1"/>
  <c r="I67" i="1"/>
  <c r="D72" i="1"/>
  <c r="I56" i="1"/>
  <c r="H72" i="1"/>
  <c r="G72" i="1"/>
  <c r="I42" i="1"/>
  <c r="I72" i="1" l="1"/>
</calcChain>
</file>

<file path=xl/sharedStrings.xml><?xml version="1.0" encoding="utf-8"?>
<sst xmlns="http://schemas.openxmlformats.org/spreadsheetml/2006/main" count="75" uniqueCount="75">
  <si>
    <t>Estado Analítico de Ingresos Detallado - LDF</t>
  </si>
  <si>
    <t>(PESOS)</t>
  </si>
  <si>
    <t>Ingreso</t>
  </si>
  <si>
    <t>Ampliaciones/ (Reducciones)</t>
  </si>
  <si>
    <t>Modificado</t>
  </si>
  <si>
    <t>Devengado</t>
  </si>
  <si>
    <t>Recaudado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</si>
  <si>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</si>
  <si>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</si>
  <si>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</si>
  <si>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</si>
  <si>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</si>
  <si>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</si>
  <si>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</si>
  <si>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</si>
  <si>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</si>
  <si>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</si>
  <si>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</si>
  <si>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</si>
  <si>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</si>
  <si>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</si>
  <si>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</si>
  <si>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</si>
  <si>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</si>
  <si>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</si>
  <si>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</si>
  <si>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</si>
  <si>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</si>
  <si>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</si>
  <si>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</si>
  <si>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</si>
  <si>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</si>
  <si>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</si>
  <si>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</si>
  <si>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</si>
  <si>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</si>
  <si>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</si>
  <si>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</si>
  <si>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</si>
  <si>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</si>
  <si>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</si>
  <si>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</si>
  <si>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</si>
  <si>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</si>
  <si>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</si>
  <si>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</si>
  <si>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</si>
  <si>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</si>
  <si>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</si>
  <si>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</si>
  <si>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</si>
  <si>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</si>
  <si>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</si>
  <si>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</si>
  <si>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</si>
  <si>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</si>
  <si>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</si>
  <si>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</si>
  <si>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</si>
  <si>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</si>
  <si>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</si>
  <si>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</si>
  <si>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</si>
  <si>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</si>
  <si>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</si>
  <si>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</si>
  <si>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</si>
  <si>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H. Participaciones (H=h1+h2+h3+h4+h5+h6+h7+h8+h9+h10+h11)</t>
  </si>
  <si>
    <t>Concepto (c)</t>
  </si>
  <si>
    <t>I. Total de Ingresos de Libre Disposición (I=A+B+C+D+E+F+G+H+I+J+K+L)</t>
  </si>
  <si>
    <t>"Bajo protesta de decir verdad declaramos que los Estados Financieros y sus Notas, son razonablemente correctos y son responsabilidad del emisor"</t>
  </si>
  <si>
    <t>Estimado</t>
  </si>
  <si>
    <t xml:space="preserve">Diferencia </t>
  </si>
  <si>
    <t>UNIVERSIDAD TCNOLÓGICA DE NUEVO LAREDO</t>
  </si>
  <si>
    <t>Del 1 DE ENERO AL 31 DE MARZO DEL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</si>
</sst>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* #,##0_-;\-* #,##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6" fillId="0" borderId="0"/>
    <xf numFmtId="164" fontId="6" fillId="0" borderId="0"/>
    <xf numFmtId="44" fontId="6" fillId="0" borderId="0" applyFont="0" applyFill="0" applyBorder="0" applyAlignment="0" applyProtection="0"/>
    <xf numFmtId="0" fontId="6" fillId="0" borderId="0"/>
    <xf numFmtId="0" fontId="1" fillId="0" borderId="0"/>
    <xf numFmtId="0" fontId="6" fillId="0" borderId="0"/>
    <xf numFmtId="43" fontId="1" fillId="0" borderId="0" applyFont="0" applyFill="0" applyBorder="0" applyAlignment="0" applyProtection="0"/>
  </cellStyleXfs>
  <cellXfs count="51">
    <xf numFmtId="0" fontId="0" fillId="0" borderId="0" xfId="0"/>
    <xf numFmtId="0" fontId="0" fillId="0" borderId="0" xfId="0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0" borderId="2" xfId="0" applyFont="1" applyBorder="1"/>
    <xf numFmtId="0" fontId="3" fillId="0" borderId="7" xfId="0" applyFont="1" applyBorder="1"/>
    <xf numFmtId="0" fontId="3" fillId="0" borderId="0" xfId="0" applyFont="1"/>
    <xf numFmtId="0" fontId="3" fillId="0" borderId="5" xfId="0" applyFont="1" applyBorder="1" applyAlignment="1">
      <alignment vertical="center" wrapText="1"/>
    </xf>
    <xf numFmtId="0" fontId="3" fillId="0" borderId="5" xfId="0" applyFont="1" applyBorder="1"/>
    <xf numFmtId="0" fontId="3" fillId="2" borderId="2" xfId="0" applyFont="1" applyFill="1" applyBorder="1"/>
    <xf numFmtId="0" fontId="3" fillId="0" borderId="4" xfId="0" applyFont="1" applyBorder="1"/>
    <xf numFmtId="0" fontId="3" fillId="0" borderId="3" xfId="0" applyFont="1" applyBorder="1"/>
    <xf numFmtId="0" fontId="2" fillId="2" borderId="13" xfId="0" applyFont="1" applyFill="1" applyBorder="1" applyAlignment="1">
      <alignment horizontal="center" vertical="center" wrapText="1"/>
    </xf>
    <xf numFmtId="165" fontId="3" fillId="0" borderId="2" xfId="7" applyNumberFormat="1" applyFont="1" applyBorder="1"/>
    <xf numFmtId="165" fontId="3" fillId="0" borderId="2" xfId="0" applyNumberFormat="1" applyFont="1" applyBorder="1"/>
    <xf numFmtId="0" fontId="2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43" fontId="3" fillId="0" borderId="2" xfId="0" applyNumberFormat="1" applyFont="1" applyBorder="1"/>
    <xf numFmtId="0" fontId="3" fillId="0" borderId="8" xfId="0" applyFont="1" applyBorder="1"/>
    <xf numFmtId="0" fontId="3" fillId="0" borderId="6" xfId="0" applyFont="1" applyBorder="1" applyAlignment="1">
      <alignment vertical="center" wrapText="1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 applyAlignment="1">
      <alignment vertical="center" wrapText="1"/>
    </xf>
    <xf numFmtId="0" fontId="3" fillId="0" borderId="12" xfId="0" applyFont="1" applyBorder="1"/>
    <xf numFmtId="0" fontId="7" fillId="0" borderId="0" xfId="0" applyFont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0" borderId="7" xfId="0" applyFont="1" applyBorder="1" applyAlignment="1">
      <alignment wrapText="1"/>
    </xf>
    <xf numFmtId="0" fontId="0" fillId="0" borderId="0" xfId="0" applyAlignment="1">
      <alignment wrapText="1"/>
    </xf>
    <xf numFmtId="0" fontId="0" fillId="0" borderId="5" xfId="0" applyBorder="1" applyAlignment="1">
      <alignment wrapText="1"/>
    </xf>
    <xf numFmtId="0" fontId="2" fillId="0" borderId="0" xfId="0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3" fillId="0" borderId="5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0" fillId="0" borderId="10" xfId="0" applyBorder="1" applyAlignment="1">
      <alignment wrapText="1"/>
    </xf>
    <xf numFmtId="0" fontId="0" fillId="0" borderId="11" xfId="0" applyBorder="1" applyAlignment="1">
      <alignment wrapText="1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6" xfId="0" applyFont="1" applyBorder="1" applyAlignment="1">
      <alignment horizontal="center"/>
    </xf>
  </cellXfs>
  <cellStyles count="8">
    <cellStyle name="=C:\WINNT\SYSTEM32\COMMAND.COM" xfId="2"/>
    <cellStyle name="Millares" xfId="7" builtinId="3"/>
    <cellStyle name="Moneda 3" xfId="3"/>
    <cellStyle name="Normal" xfId="0" builtinId="0"/>
    <cellStyle name="Normal 2" xfId="4"/>
    <cellStyle name="Normal 3" xfId="5"/>
    <cellStyle name="Normal 4" xfId="1"/>
    <cellStyle name="Normal 4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76200</xdr:colOff>
      <xdr:row>83</xdr:row>
      <xdr:rowOff>190499</xdr:rowOff>
    </xdr:from>
    <xdr:ext cx="2438400" cy="733425"/>
    <xdr:sp macro="" textlink="">
      <xdr:nvSpPr>
        <xdr:cNvPr id="7" name="6 CuadroTexto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209550" y="17887949"/>
          <a:ext cx="2438400" cy="73342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algn="ctr"/>
          <a:r>
            <a:rPr lang="es-MX" sz="1100" baseline="0"/>
            <a:t>         </a:t>
          </a:r>
          <a:r>
            <a:rPr lang="es-MX" sz="1100"/>
            <a:t>_______________________________________</a:t>
          </a:r>
        </a:p>
        <a:p>
          <a:pPr algn="ctr"/>
          <a:r>
            <a:rPr lang="es-MX" b="1">
              <a:effectLst/>
            </a:rPr>
            <a:t>ING.</a:t>
          </a:r>
          <a:r>
            <a:rPr lang="es-MX" b="1" baseline="0">
              <a:effectLst/>
            </a:rPr>
            <a:t> JOSÉ ANTONIO TOVAR LARA </a:t>
          </a:r>
          <a:endParaRPr lang="es-MX" b="1">
            <a:effectLst/>
          </a:endParaRPr>
        </a:p>
        <a:p>
          <a:pPr algn="ctr"/>
          <a:r>
            <a:rPr lang="es-MX" b="1">
              <a:effectLst/>
            </a:rPr>
            <a:t>RECTOR</a:t>
          </a:r>
        </a:p>
        <a:p>
          <a:pPr algn="ctr"/>
          <a:endParaRPr lang="es-MX">
            <a:effectLst/>
          </a:endParaRPr>
        </a:p>
      </xdr:txBody>
    </xdr:sp>
    <xdr:clientData/>
  </xdr:oneCellAnchor>
  <xdr:oneCellAnchor>
    <xdr:from>
      <xdr:col>4</xdr:col>
      <xdr:colOff>800101</xdr:colOff>
      <xdr:row>84</xdr:row>
      <xdr:rowOff>0</xdr:rowOff>
    </xdr:from>
    <xdr:ext cx="3095625" cy="609013"/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4514851" y="17887950"/>
          <a:ext cx="3095625" cy="609013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pPr algn="ctr"/>
          <a:r>
            <a:rPr lang="es-MX" sz="1100"/>
            <a:t>_____________________________________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C.P. MARIO GERMAN GARCÍA FLORES</a:t>
          </a:r>
        </a:p>
        <a:p>
          <a:pPr algn="ctr"/>
          <a:r>
            <a:rPr lang="es-MX" sz="1100" b="1" baseline="0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DIRECTOR DE ADMINISTRACIÓN Y FINANZAS</a:t>
          </a:r>
          <a:endParaRPr lang="es-MX">
            <a:effectLst/>
          </a:endParaRPr>
        </a:p>
      </xdr:txBody>
    </xdr:sp>
    <xdr:clientData/>
  </xdr:oneCellAnchor>
  <xdr:oneCellAnchor>
    <xdr:from>
      <xdr:col>2</xdr:col>
      <xdr:colOff>2000251</xdr:colOff>
      <xdr:row>89</xdr:row>
      <xdr:rowOff>0</xdr:rowOff>
    </xdr:from>
    <xdr:ext cx="3143250" cy="752475"/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2247901" y="18649950"/>
          <a:ext cx="3143250" cy="75247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lang="es-MX" sz="1100"/>
            <a:t>___________________________________</a:t>
          </a:r>
        </a:p>
        <a:p>
          <a:pPr algn="ctr"/>
          <a:r>
            <a:rPr lang="es-MX" sz="1100" b="1"/>
            <a:t>C.P. FRANCISCO</a:t>
          </a:r>
          <a:r>
            <a:rPr lang="es-MX" sz="1100" b="1" baseline="0"/>
            <a:t> GILBERTO GARCÍA GODINEZ</a:t>
          </a:r>
          <a:r>
            <a:rPr lang="es-MX" sz="1100" b="1"/>
            <a:t> </a:t>
          </a:r>
        </a:p>
        <a:p>
          <a:pPr algn="ctr"/>
          <a:r>
            <a:rPr lang="es-MX" sz="1100" b="1"/>
            <a:t>JEFE</a:t>
          </a:r>
          <a:r>
            <a:rPr lang="es-MX" sz="1100" b="1" baseline="0"/>
            <a:t> DEL DEPARTAMENTO DE CONTABILIDAD</a:t>
          </a:r>
          <a:endParaRPr lang="es-MX" sz="1100" b="1"/>
        </a:p>
      </xdr:txBody>
    </xdr:sp>
    <xdr:clientData/>
  </xdr:oneCellAnchor>
  <xdr:twoCellAnchor editAs="oneCell">
    <xdr:from>
      <xdr:col>6</xdr:col>
      <xdr:colOff>409575</xdr:colOff>
      <xdr:row>0</xdr:row>
      <xdr:rowOff>38100</xdr:rowOff>
    </xdr:from>
    <xdr:to>
      <xdr:col>8</xdr:col>
      <xdr:colOff>741444</xdr:colOff>
      <xdr:row>4</xdr:row>
      <xdr:rowOff>131679</xdr:rowOff>
    </xdr:to>
    <xdr:pic>
      <xdr:nvPicPr>
        <xdr:cNvPr id="11" name="Imagen 10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34050" y="38100"/>
          <a:ext cx="1817769" cy="865104"/>
        </a:xfrm>
        <a:prstGeom prst="rect">
          <a:avLst/>
        </a:prstGeom>
      </xdr:spPr>
    </xdr:pic>
    <xdr:clientData/>
  </xdr:twoCellAnchor>
  <xdr:twoCellAnchor editAs="oneCell">
    <xdr:from>
      <xdr:col>0</xdr:col>
      <xdr:colOff>57150</xdr:colOff>
      <xdr:row>0</xdr:row>
      <xdr:rowOff>66674</xdr:rowOff>
    </xdr:from>
    <xdr:to>
      <xdr:col>2</xdr:col>
      <xdr:colOff>1567909</xdr:colOff>
      <xdr:row>4</xdr:row>
      <xdr:rowOff>95250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473" t="13981" r="3713" b="6881"/>
        <a:stretch/>
      </xdr:blipFill>
      <xdr:spPr>
        <a:xfrm>
          <a:off x="57150" y="66674"/>
          <a:ext cx="1758409" cy="80010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79"/>
  <sheetViews>
    <sheetView tabSelected="1" workbookViewId="0">
      <selection activeCell="G46" sqref="G46"/>
    </sheetView>
  </sheetViews>
  <sheetFormatPr baseColWidth="10" defaultRowHeight="15" x14ac:dyDescent="0.25"/>
  <cols>
    <col min="1" max="1" width="2" customWidth="1"/>
    <col min="2" max="2" width="1.7109375" customWidth="1"/>
    <col min="3" max="3" width="40" customWidth="1"/>
    <col min="4" max="4" width="12" bestFit="1" customWidth="1"/>
    <col min="5" max="5" width="12.140625" customWidth="1"/>
    <col min="6" max="6" width="12" bestFit="1" customWidth="1"/>
    <col min="7" max="8" width="11.140625" bestFit="1" customWidth="1"/>
    <col min="9" max="9" width="12" bestFit="1" customWidth="1"/>
  </cols>
  <sheetData>
    <row r="1" spans="1:9" ht="15.75" x14ac:dyDescent="0.25">
      <c r="A1" s="42" t="s">
        <v>73</v>
      </c>
      <c r="B1" s="43"/>
      <c r="C1" s="43"/>
      <c r="D1" s="43"/>
      <c r="E1" s="43"/>
      <c r="F1" s="43"/>
      <c r="G1" s="43"/>
      <c r="H1" s="43"/>
      <c r="I1" s="44"/>
    </row>
    <row r="2" spans="1:9" x14ac:dyDescent="0.25">
      <c r="A2" s="45" t="s">
        <v>0</v>
      </c>
      <c r="B2" s="46"/>
      <c r="C2" s="46"/>
      <c r="D2" s="46"/>
      <c r="E2" s="46"/>
      <c r="F2" s="46"/>
      <c r="G2" s="46"/>
      <c r="H2" s="46"/>
      <c r="I2" s="47"/>
    </row>
    <row r="3" spans="1:9" x14ac:dyDescent="0.25">
      <c r="A3" s="45" t="s">
        <v>74</v>
      </c>
      <c r="B3" s="46"/>
      <c r="C3" s="46"/>
      <c r="D3" s="46"/>
      <c r="E3" s="46"/>
      <c r="F3" s="46"/>
      <c r="G3" s="46"/>
      <c r="H3" s="46"/>
      <c r="I3" s="47"/>
    </row>
    <row r="4" spans="1:9" x14ac:dyDescent="0.25">
      <c r="A4" s="45" t="s">
        <v>1</v>
      </c>
      <c r="B4" s="46"/>
      <c r="C4" s="46"/>
      <c r="D4" s="46"/>
      <c r="E4" s="46"/>
      <c r="F4" s="46"/>
      <c r="G4" s="46"/>
      <c r="H4" s="46"/>
      <c r="I4" s="47"/>
    </row>
    <row r="5" spans="1:9" ht="15" customHeight="1" x14ac:dyDescent="0.25">
      <c r="A5" s="48">
        <v>5</v>
      </c>
      <c r="B5" s="49"/>
      <c r="C5" s="49"/>
      <c r="D5" s="49"/>
      <c r="E5" s="49"/>
      <c r="F5" s="49"/>
      <c r="G5" s="49"/>
      <c r="H5" s="49"/>
      <c r="I5" s="50"/>
    </row>
    <row r="6" spans="1:9" x14ac:dyDescent="0.25">
      <c r="A6" s="1"/>
      <c r="B6" s="1"/>
      <c r="C6" s="1"/>
      <c r="D6" s="1"/>
      <c r="E6" s="1"/>
      <c r="F6" s="1"/>
      <c r="G6" s="1"/>
      <c r="H6" s="1"/>
      <c r="I6" s="1"/>
    </row>
    <row r="7" spans="1:9" ht="17.25" customHeight="1" x14ac:dyDescent="0.25">
      <c r="A7" s="33" t="s">
        <v>68</v>
      </c>
      <c r="B7" s="34"/>
      <c r="C7" s="34"/>
      <c r="D7" s="25" t="s">
        <v>2</v>
      </c>
      <c r="E7" s="26"/>
      <c r="F7" s="26"/>
      <c r="G7" s="26"/>
      <c r="H7" s="26"/>
      <c r="I7" s="27" t="s">
        <v>72</v>
      </c>
    </row>
    <row r="8" spans="1:9" ht="29.25" customHeight="1" x14ac:dyDescent="0.25">
      <c r="A8" s="34"/>
      <c r="B8" s="34"/>
      <c r="C8" s="34"/>
      <c r="D8" s="2" t="s">
        <v>71</v>
      </c>
      <c r="E8" s="2" t="s">
        <v>3</v>
      </c>
      <c r="F8" s="2" t="s">
        <v>4</v>
      </c>
      <c r="G8" s="2" t="s">
        <v>5</v>
      </c>
      <c r="H8" s="11" t="s">
        <v>6</v>
      </c>
      <c r="I8" s="28"/>
    </row>
    <row r="9" spans="1:9" x14ac:dyDescent="0.25">
      <c r="A9" s="39" t="s">
        <v>7</v>
      </c>
      <c r="B9" s="40"/>
      <c r="C9" s="41"/>
      <c r="D9" s="3"/>
      <c r="E9" s="3"/>
      <c r="F9" s="3"/>
      <c r="G9" s="3"/>
      <c r="H9" s="3"/>
      <c r="I9" s="3"/>
    </row>
    <row r="10" spans="1:9" x14ac:dyDescent="0.25">
      <c r="A10" s="4"/>
      <c r="B10" s="35" t="s">
        <v>8</v>
      </c>
      <c r="C10" s="36"/>
      <c r="D10" s="3"/>
      <c r="E10" s="3"/>
      <c r="F10" s="3"/>
      <c r="G10" s="3"/>
      <c r="H10" s="3"/>
      <c r="I10" s="3"/>
    </row>
    <row r="11" spans="1:9" x14ac:dyDescent="0.25">
      <c r="A11" s="4"/>
      <c r="B11" s="35" t="s">
        <v>9</v>
      </c>
      <c r="C11" s="36"/>
      <c r="D11" s="3"/>
      <c r="E11" s="3"/>
      <c r="F11" s="3"/>
      <c r="G11" s="3"/>
      <c r="H11" s="3"/>
      <c r="I11" s="3"/>
    </row>
    <row r="12" spans="1:9" x14ac:dyDescent="0.25">
      <c r="A12" s="4"/>
      <c r="B12" s="35" t="s">
        <v>10</v>
      </c>
      <c r="C12" s="36"/>
      <c r="D12" s="3"/>
      <c r="E12" s="3"/>
      <c r="F12" s="3"/>
      <c r="G12" s="3"/>
      <c r="H12" s="3"/>
      <c r="I12" s="3"/>
    </row>
    <row r="13" spans="1:9" x14ac:dyDescent="0.25">
      <c r="A13" s="4"/>
      <c r="B13" s="35" t="s">
        <v>11</v>
      </c>
      <c r="C13" s="36"/>
      <c r="D13" s="3"/>
      <c r="E13" s="3"/>
      <c r="F13" s="3"/>
      <c r="G13" s="3"/>
      <c r="H13" s="3"/>
      <c r="I13" s="3"/>
    </row>
    <row r="14" spans="1:9" x14ac:dyDescent="0.25">
      <c r="A14" s="4"/>
      <c r="B14" s="35" t="s">
        <v>12</v>
      </c>
      <c r="C14" s="36"/>
      <c r="D14" s="3"/>
      <c r="E14" s="3"/>
      <c r="F14" s="3"/>
      <c r="G14" s="3"/>
      <c r="H14" s="3"/>
      <c r="I14" s="3"/>
    </row>
    <row r="15" spans="1:9" x14ac:dyDescent="0.25">
      <c r="A15" s="4"/>
      <c r="B15" s="35" t="s">
        <v>13</v>
      </c>
      <c r="C15" s="36"/>
      <c r="D15" s="3"/>
      <c r="E15" s="3"/>
      <c r="F15" s="3"/>
      <c r="G15" s="3"/>
      <c r="H15" s="3"/>
      <c r="I15" s="3"/>
    </row>
    <row r="16" spans="1:9" x14ac:dyDescent="0.25">
      <c r="A16" s="4"/>
      <c r="B16" s="35" t="s">
        <v>14</v>
      </c>
      <c r="C16" s="36"/>
      <c r="D16" s="12">
        <v>2000000</v>
      </c>
      <c r="E16" s="3"/>
      <c r="F16" s="12">
        <f>D16</f>
        <v>2000000</v>
      </c>
      <c r="G16" s="12">
        <v>553275.66</v>
      </c>
      <c r="H16" s="12">
        <v>553275.66</v>
      </c>
      <c r="I16" s="13">
        <f>G16-D16</f>
        <v>-1446724.3399999999</v>
      </c>
    </row>
    <row r="17" spans="1:9" x14ac:dyDescent="0.25">
      <c r="A17" s="4"/>
      <c r="B17" s="35" t="s">
        <v>67</v>
      </c>
      <c r="C17" s="36"/>
      <c r="D17" s="3"/>
      <c r="E17" s="3"/>
      <c r="F17" s="3"/>
      <c r="G17" s="3"/>
      <c r="H17" s="3"/>
      <c r="I17" s="3"/>
    </row>
    <row r="18" spans="1:9" x14ac:dyDescent="0.25">
      <c r="A18" s="4"/>
      <c r="B18" s="5"/>
      <c r="C18" s="6" t="s">
        <v>15</v>
      </c>
      <c r="D18" s="3"/>
      <c r="E18" s="3"/>
      <c r="F18" s="3"/>
      <c r="G18" s="3"/>
      <c r="H18" s="3"/>
      <c r="I18" s="3"/>
    </row>
    <row r="19" spans="1:9" x14ac:dyDescent="0.25">
      <c r="A19" s="4"/>
      <c r="B19" s="5"/>
      <c r="C19" s="6" t="s">
        <v>16</v>
      </c>
      <c r="D19" s="3"/>
      <c r="E19" s="3"/>
      <c r="F19" s="3"/>
      <c r="G19" s="3"/>
      <c r="H19" s="3"/>
      <c r="I19" s="3"/>
    </row>
    <row r="20" spans="1:9" x14ac:dyDescent="0.25">
      <c r="A20" s="4"/>
      <c r="B20" s="5"/>
      <c r="C20" s="6" t="s">
        <v>17</v>
      </c>
      <c r="D20" s="3"/>
      <c r="E20" s="3"/>
      <c r="F20" s="3"/>
      <c r="G20" s="3"/>
      <c r="H20" s="3"/>
      <c r="I20" s="3"/>
    </row>
    <row r="21" spans="1:9" x14ac:dyDescent="0.25">
      <c r="A21" s="4"/>
      <c r="B21" s="5"/>
      <c r="C21" s="6" t="s">
        <v>18</v>
      </c>
      <c r="D21" s="3"/>
      <c r="E21" s="3"/>
      <c r="F21" s="3"/>
      <c r="G21" s="3"/>
      <c r="H21" s="3"/>
      <c r="I21" s="3"/>
    </row>
    <row r="22" spans="1:9" x14ac:dyDescent="0.25">
      <c r="A22" s="4"/>
      <c r="B22" s="5"/>
      <c r="C22" s="6" t="s">
        <v>19</v>
      </c>
      <c r="D22" s="3"/>
      <c r="E22" s="3"/>
      <c r="F22" s="3"/>
      <c r="G22" s="3"/>
      <c r="H22" s="3"/>
      <c r="I22" s="3"/>
    </row>
    <row r="23" spans="1:9" ht="24" x14ac:dyDescent="0.25">
      <c r="A23" s="4"/>
      <c r="B23" s="5"/>
      <c r="C23" s="6" t="s">
        <v>20</v>
      </c>
      <c r="D23" s="3"/>
      <c r="E23" s="3"/>
      <c r="F23" s="3"/>
      <c r="G23" s="3"/>
      <c r="H23" s="3"/>
      <c r="I23" s="3"/>
    </row>
    <row r="24" spans="1:9" ht="15" customHeight="1" x14ac:dyDescent="0.25">
      <c r="A24" s="4"/>
      <c r="B24" s="5"/>
      <c r="C24" s="6" t="s">
        <v>21</v>
      </c>
      <c r="D24" s="3"/>
      <c r="E24" s="3"/>
      <c r="F24" s="3"/>
      <c r="G24" s="3"/>
      <c r="H24" s="3"/>
      <c r="I24" s="3"/>
    </row>
    <row r="25" spans="1:9" x14ac:dyDescent="0.25">
      <c r="A25" s="4"/>
      <c r="B25" s="5"/>
      <c r="C25" s="6" t="s">
        <v>22</v>
      </c>
      <c r="D25" s="3"/>
      <c r="E25" s="3"/>
      <c r="F25" s="3"/>
      <c r="G25" s="3"/>
      <c r="H25" s="3"/>
      <c r="I25" s="3"/>
    </row>
    <row r="26" spans="1:9" x14ac:dyDescent="0.25">
      <c r="A26" s="4"/>
      <c r="B26" s="5"/>
      <c r="C26" s="6" t="s">
        <v>23</v>
      </c>
      <c r="D26" s="3"/>
      <c r="E26" s="3"/>
      <c r="F26" s="3"/>
      <c r="G26" s="3"/>
      <c r="H26" s="3"/>
      <c r="I26" s="3"/>
    </row>
    <row r="27" spans="1:9" x14ac:dyDescent="0.25">
      <c r="A27" s="4"/>
      <c r="B27" s="5"/>
      <c r="C27" s="6" t="s">
        <v>24</v>
      </c>
      <c r="D27" s="3"/>
      <c r="E27" s="3"/>
      <c r="F27" s="3"/>
      <c r="G27" s="3"/>
      <c r="H27" s="3"/>
      <c r="I27" s="3"/>
    </row>
    <row r="28" spans="1:9" ht="24" x14ac:dyDescent="0.25">
      <c r="A28" s="4"/>
      <c r="B28" s="5"/>
      <c r="C28" s="6" t="s">
        <v>25</v>
      </c>
      <c r="D28" s="3"/>
      <c r="E28" s="3"/>
      <c r="F28" s="3"/>
      <c r="G28" s="3"/>
      <c r="H28" s="3"/>
      <c r="I28" s="3"/>
    </row>
    <row r="29" spans="1:9" x14ac:dyDescent="0.25">
      <c r="A29" s="4"/>
      <c r="B29" s="35" t="s">
        <v>26</v>
      </c>
      <c r="C29" s="36"/>
      <c r="D29" s="3"/>
      <c r="E29" s="3"/>
      <c r="F29" s="3"/>
      <c r="G29" s="3"/>
      <c r="H29" s="3"/>
      <c r="I29" s="3"/>
    </row>
    <row r="30" spans="1:9" x14ac:dyDescent="0.25">
      <c r="A30" s="4"/>
      <c r="B30" s="5"/>
      <c r="C30" s="6" t="s">
        <v>27</v>
      </c>
      <c r="D30" s="3"/>
      <c r="E30" s="3"/>
      <c r="F30" s="3"/>
      <c r="G30" s="3"/>
      <c r="H30" s="3"/>
      <c r="I30" s="3"/>
    </row>
    <row r="31" spans="1:9" x14ac:dyDescent="0.25">
      <c r="A31" s="4"/>
      <c r="B31" s="5"/>
      <c r="C31" s="6" t="s">
        <v>28</v>
      </c>
      <c r="D31" s="3"/>
      <c r="E31" s="3"/>
      <c r="F31" s="3"/>
      <c r="G31" s="3"/>
      <c r="H31" s="3"/>
      <c r="I31" s="3"/>
    </row>
    <row r="32" spans="1:9" x14ac:dyDescent="0.25">
      <c r="A32" s="4"/>
      <c r="B32" s="5"/>
      <c r="C32" s="6" t="s">
        <v>29</v>
      </c>
      <c r="D32" s="3"/>
      <c r="E32" s="3"/>
      <c r="F32" s="3"/>
      <c r="G32" s="3"/>
      <c r="H32" s="3"/>
      <c r="I32" s="3"/>
    </row>
    <row r="33" spans="1:9" ht="24" x14ac:dyDescent="0.25">
      <c r="A33" s="4"/>
      <c r="B33" s="5"/>
      <c r="C33" s="6" t="s">
        <v>30</v>
      </c>
      <c r="D33" s="3"/>
      <c r="E33" s="3"/>
      <c r="F33" s="3"/>
      <c r="G33" s="3"/>
      <c r="H33" s="3"/>
      <c r="I33" s="3"/>
    </row>
    <row r="34" spans="1:9" x14ac:dyDescent="0.25">
      <c r="A34" s="4"/>
      <c r="B34" s="5"/>
      <c r="C34" s="6" t="s">
        <v>31</v>
      </c>
      <c r="D34" s="3"/>
      <c r="E34" s="3"/>
      <c r="F34" s="3"/>
      <c r="G34" s="3"/>
      <c r="H34" s="3"/>
      <c r="I34" s="3"/>
    </row>
    <row r="35" spans="1:9" x14ac:dyDescent="0.25">
      <c r="A35" s="4"/>
      <c r="B35" s="35" t="s">
        <v>32</v>
      </c>
      <c r="C35" s="36"/>
      <c r="D35" s="12">
        <v>67102494.409999996</v>
      </c>
      <c r="E35" s="12"/>
      <c r="F35" s="12">
        <f>D35+E35</f>
        <v>67102494.409999996</v>
      </c>
      <c r="G35" s="12">
        <v>20943166.039999999</v>
      </c>
      <c r="H35" s="12">
        <v>20943166.039999999</v>
      </c>
      <c r="I35" s="13">
        <f>G35-D35</f>
        <v>-46159328.369999997</v>
      </c>
    </row>
    <row r="36" spans="1:9" x14ac:dyDescent="0.25">
      <c r="A36" s="4"/>
      <c r="B36" s="35" t="s">
        <v>33</v>
      </c>
      <c r="C36" s="36"/>
      <c r="D36" s="3"/>
      <c r="E36" s="3"/>
      <c r="F36" s="3"/>
      <c r="G36" s="3"/>
      <c r="H36" s="3"/>
      <c r="I36" s="3"/>
    </row>
    <row r="37" spans="1:9" x14ac:dyDescent="0.25">
      <c r="A37" s="4"/>
      <c r="B37" s="5"/>
      <c r="C37" s="6" t="s">
        <v>34</v>
      </c>
      <c r="D37" s="3"/>
      <c r="E37" s="3"/>
      <c r="F37" s="3"/>
      <c r="G37" s="3"/>
      <c r="H37" s="3"/>
      <c r="I37" s="3"/>
    </row>
    <row r="38" spans="1:9" x14ac:dyDescent="0.25">
      <c r="A38" s="4"/>
      <c r="B38" s="35" t="s">
        <v>35</v>
      </c>
      <c r="C38" s="36"/>
      <c r="D38" s="3"/>
      <c r="E38" s="3"/>
      <c r="F38" s="3"/>
      <c r="G38" s="17">
        <f>G40</f>
        <v>304146.08</v>
      </c>
      <c r="H38" s="17">
        <f>H40</f>
        <v>304146.08</v>
      </c>
      <c r="I38" s="3"/>
    </row>
    <row r="39" spans="1:9" x14ac:dyDescent="0.25">
      <c r="A39" s="4"/>
      <c r="B39" s="5"/>
      <c r="C39" s="6" t="s">
        <v>36</v>
      </c>
      <c r="D39" s="3"/>
      <c r="E39" s="3"/>
      <c r="F39" s="3"/>
      <c r="G39" s="3"/>
      <c r="H39" s="3"/>
      <c r="I39" s="3"/>
    </row>
    <row r="40" spans="1:9" x14ac:dyDescent="0.25">
      <c r="A40" s="4"/>
      <c r="B40" s="5"/>
      <c r="C40" s="6" t="s">
        <v>37</v>
      </c>
      <c r="D40" s="3"/>
      <c r="E40" s="3"/>
      <c r="F40" s="3"/>
      <c r="G40" s="12">
        <v>304146.08</v>
      </c>
      <c r="H40" s="12">
        <v>304146.08</v>
      </c>
      <c r="I40" s="3"/>
    </row>
    <row r="41" spans="1:9" ht="8.1" customHeight="1" x14ac:dyDescent="0.25">
      <c r="A41" s="4"/>
      <c r="B41" s="5"/>
      <c r="C41" s="7"/>
      <c r="D41" s="3"/>
      <c r="E41" s="3"/>
      <c r="F41" s="3"/>
      <c r="G41" s="3"/>
      <c r="H41" s="3"/>
      <c r="I41" s="3"/>
    </row>
    <row r="42" spans="1:9" ht="29.25" customHeight="1" x14ac:dyDescent="0.25">
      <c r="A42" s="29" t="s">
        <v>69</v>
      </c>
      <c r="B42" s="30"/>
      <c r="C42" s="31"/>
      <c r="D42" s="13">
        <f>D10+D11+D12+D13+D14+D15+D16+D17+D29+D35+D36+D38</f>
        <v>69102494.409999996</v>
      </c>
      <c r="E42" s="13">
        <f>E10+E11+E12+E13+E14+E15+E16+E17+E29+E35+E36+E38</f>
        <v>0</v>
      </c>
      <c r="F42" s="13">
        <f>F10+F11+F12+F13+F14+F15+F16+F17+F29+F35+F36+F38</f>
        <v>69102494.409999996</v>
      </c>
      <c r="G42" s="13">
        <f>G10+G11+G12+G13+G14+G15+G16+G17+G29+G35+G36+G38</f>
        <v>21800587.779999997</v>
      </c>
      <c r="H42" s="13">
        <f>H10+H11+H12+H13+H14+H15+H16+H17+H29+H35+H36+H38</f>
        <v>21800587.779999997</v>
      </c>
      <c r="I42" s="12">
        <f>G42-D42</f>
        <v>-47301906.629999995</v>
      </c>
    </row>
    <row r="43" spans="1:9" ht="29.25" customHeight="1" x14ac:dyDescent="0.25">
      <c r="A43" s="14"/>
      <c r="B43" s="15"/>
      <c r="C43" s="16"/>
      <c r="D43" s="13"/>
      <c r="E43" s="13"/>
      <c r="F43" s="13"/>
      <c r="G43" s="13"/>
      <c r="H43" s="13"/>
      <c r="I43" s="12"/>
    </row>
    <row r="44" spans="1:9" x14ac:dyDescent="0.25">
      <c r="A44" s="29" t="s">
        <v>38</v>
      </c>
      <c r="B44" s="30"/>
      <c r="C44" s="31"/>
      <c r="D44" s="8"/>
      <c r="E44" s="8"/>
      <c r="F44" s="8"/>
      <c r="G44" s="8"/>
      <c r="H44" s="8"/>
      <c r="I44" s="8">
        <v>-41542615</v>
      </c>
    </row>
    <row r="45" spans="1:9" ht="8.1" customHeight="1" x14ac:dyDescent="0.25">
      <c r="A45" s="4"/>
      <c r="B45" s="5"/>
      <c r="C45" s="7"/>
      <c r="D45" s="3"/>
      <c r="E45" s="3"/>
      <c r="F45" s="3"/>
      <c r="G45" s="3"/>
      <c r="H45" s="3"/>
      <c r="I45" s="3"/>
    </row>
    <row r="46" spans="1:9" x14ac:dyDescent="0.25">
      <c r="A46" s="29" t="s">
        <v>39</v>
      </c>
      <c r="B46" s="30"/>
      <c r="C46" s="31"/>
      <c r="D46" s="3"/>
      <c r="E46" s="3"/>
      <c r="F46" s="3"/>
      <c r="G46" s="3"/>
      <c r="H46" s="3"/>
      <c r="I46" s="3"/>
    </row>
    <row r="47" spans="1:9" x14ac:dyDescent="0.25">
      <c r="A47" s="4"/>
      <c r="B47" s="35" t="s">
        <v>40</v>
      </c>
      <c r="C47" s="36"/>
      <c r="D47" s="3"/>
      <c r="E47" s="3"/>
      <c r="F47" s="3"/>
      <c r="G47" s="3"/>
      <c r="H47" s="3"/>
      <c r="I47" s="3"/>
    </row>
    <row r="48" spans="1:9" ht="24" x14ac:dyDescent="0.25">
      <c r="A48" s="4"/>
      <c r="B48" s="5"/>
      <c r="C48" s="6" t="s">
        <v>41</v>
      </c>
      <c r="D48" s="3"/>
      <c r="E48" s="3"/>
      <c r="F48" s="3"/>
      <c r="G48" s="3"/>
      <c r="H48" s="3"/>
      <c r="I48" s="3"/>
    </row>
    <row r="49" spans="1:9" ht="24" x14ac:dyDescent="0.25">
      <c r="A49" s="4"/>
      <c r="B49" s="5"/>
      <c r="C49" s="6" t="s">
        <v>42</v>
      </c>
      <c r="D49" s="3"/>
      <c r="E49" s="3"/>
      <c r="F49" s="3"/>
      <c r="G49" s="3"/>
      <c r="H49" s="3"/>
      <c r="I49" s="3"/>
    </row>
    <row r="50" spans="1:9" ht="24" x14ac:dyDescent="0.25">
      <c r="A50" s="4"/>
      <c r="B50" s="5"/>
      <c r="C50" s="6" t="s">
        <v>43</v>
      </c>
      <c r="D50" s="3"/>
      <c r="E50" s="3"/>
      <c r="F50" s="3"/>
      <c r="G50" s="3"/>
      <c r="H50" s="3"/>
      <c r="I50" s="3"/>
    </row>
    <row r="51" spans="1:9" ht="36" x14ac:dyDescent="0.25">
      <c r="A51" s="9"/>
      <c r="B51" s="18"/>
      <c r="C51" s="19" t="s">
        <v>44</v>
      </c>
      <c r="D51" s="10"/>
      <c r="E51" s="10"/>
      <c r="F51" s="10"/>
      <c r="G51" s="10"/>
      <c r="H51" s="10"/>
      <c r="I51" s="10"/>
    </row>
    <row r="52" spans="1:9" x14ac:dyDescent="0.25">
      <c r="A52" s="20"/>
      <c r="B52" s="21"/>
      <c r="C52" s="22" t="s">
        <v>45</v>
      </c>
      <c r="D52" s="23"/>
      <c r="E52" s="23"/>
      <c r="F52" s="23"/>
      <c r="G52" s="23"/>
      <c r="H52" s="23"/>
      <c r="I52" s="23"/>
    </row>
    <row r="53" spans="1:9" ht="24" x14ac:dyDescent="0.25">
      <c r="A53" s="4"/>
      <c r="B53" s="5"/>
      <c r="C53" s="6" t="s">
        <v>46</v>
      </c>
      <c r="D53" s="3"/>
      <c r="E53" s="3"/>
      <c r="F53" s="3"/>
      <c r="G53" s="3"/>
      <c r="H53" s="3"/>
      <c r="I53" s="3"/>
    </row>
    <row r="54" spans="1:9" ht="24" x14ac:dyDescent="0.25">
      <c r="A54" s="4"/>
      <c r="B54" s="5"/>
      <c r="C54" s="6" t="s">
        <v>47</v>
      </c>
      <c r="D54" s="3"/>
      <c r="E54" s="3"/>
      <c r="F54" s="3"/>
      <c r="G54" s="3"/>
      <c r="H54" s="3"/>
      <c r="I54" s="3"/>
    </row>
    <row r="55" spans="1:9" ht="24" x14ac:dyDescent="0.25">
      <c r="A55" s="4"/>
      <c r="B55" s="5"/>
      <c r="C55" s="6" t="s">
        <v>48</v>
      </c>
      <c r="D55" s="3"/>
      <c r="E55" s="3"/>
      <c r="F55" s="3"/>
      <c r="G55" s="3"/>
      <c r="H55" s="3"/>
      <c r="I55" s="3"/>
    </row>
    <row r="56" spans="1:9" x14ac:dyDescent="0.25">
      <c r="A56" s="4"/>
      <c r="B56" s="35" t="s">
        <v>49</v>
      </c>
      <c r="C56" s="36"/>
      <c r="D56" s="13">
        <f>D57+D58+D59+D60</f>
        <v>43231395</v>
      </c>
      <c r="E56" s="13">
        <f>E57+E58+E59+E60</f>
        <v>0</v>
      </c>
      <c r="F56" s="13">
        <f>F57+F58+F59+F60</f>
        <v>43231395</v>
      </c>
      <c r="G56" s="13">
        <f>G57+G58+G59+G60</f>
        <v>0</v>
      </c>
      <c r="H56" s="13">
        <f>H57+H58+H59+H60</f>
        <v>0</v>
      </c>
      <c r="I56" s="13">
        <f>G56-D56</f>
        <v>-43231395</v>
      </c>
    </row>
    <row r="57" spans="1:9" x14ac:dyDescent="0.25">
      <c r="A57" s="4"/>
      <c r="B57" s="5"/>
      <c r="C57" s="6" t="s">
        <v>50</v>
      </c>
      <c r="D57" s="3"/>
      <c r="E57" s="3"/>
      <c r="F57" s="3"/>
      <c r="G57" s="3"/>
      <c r="H57" s="3"/>
      <c r="I57" s="3"/>
    </row>
    <row r="58" spans="1:9" x14ac:dyDescent="0.25">
      <c r="A58" s="4"/>
      <c r="B58" s="5"/>
      <c r="C58" s="6" t="s">
        <v>51</v>
      </c>
      <c r="D58" s="3"/>
      <c r="E58" s="3"/>
      <c r="F58" s="3"/>
      <c r="G58" s="3"/>
      <c r="H58" s="3"/>
      <c r="I58" s="3"/>
    </row>
    <row r="59" spans="1:9" x14ac:dyDescent="0.25">
      <c r="A59" s="4"/>
      <c r="B59" s="5"/>
      <c r="C59" s="6" t="s">
        <v>52</v>
      </c>
      <c r="D59" s="3"/>
      <c r="E59" s="3"/>
      <c r="F59" s="3"/>
      <c r="G59" s="3"/>
      <c r="H59" s="3"/>
      <c r="I59" s="3"/>
    </row>
    <row r="60" spans="1:9" x14ac:dyDescent="0.25">
      <c r="A60" s="4"/>
      <c r="B60" s="5"/>
      <c r="C60" s="6" t="s">
        <v>53</v>
      </c>
      <c r="D60" s="12">
        <v>43231395</v>
      </c>
      <c r="E60" s="3"/>
      <c r="F60" s="12">
        <f>D60+E60</f>
        <v>43231395</v>
      </c>
      <c r="G60" s="12"/>
      <c r="H60" s="12"/>
      <c r="I60" s="13">
        <f>G60-D60</f>
        <v>-43231395</v>
      </c>
    </row>
    <row r="61" spans="1:9" x14ac:dyDescent="0.25">
      <c r="A61" s="4"/>
      <c r="B61" s="35" t="s">
        <v>54</v>
      </c>
      <c r="C61" s="36"/>
      <c r="D61" s="3"/>
      <c r="E61" s="3"/>
      <c r="F61" s="3"/>
      <c r="G61" s="3"/>
      <c r="H61" s="3"/>
      <c r="I61" s="3"/>
    </row>
    <row r="62" spans="1:9" ht="24" x14ac:dyDescent="0.25">
      <c r="A62" s="4"/>
      <c r="B62" s="5"/>
      <c r="C62" s="6" t="s">
        <v>55</v>
      </c>
      <c r="D62" s="3"/>
      <c r="E62" s="3"/>
      <c r="F62" s="3"/>
      <c r="G62" s="3"/>
      <c r="H62" s="3"/>
      <c r="I62" s="3"/>
    </row>
    <row r="63" spans="1:9" x14ac:dyDescent="0.25">
      <c r="A63" s="4"/>
      <c r="B63" s="5"/>
      <c r="C63" s="6" t="s">
        <v>56</v>
      </c>
      <c r="D63" s="3"/>
      <c r="E63" s="3"/>
      <c r="F63" s="3"/>
      <c r="G63" s="3"/>
      <c r="H63" s="3"/>
      <c r="I63" s="3"/>
    </row>
    <row r="64" spans="1:9" x14ac:dyDescent="0.25">
      <c r="A64" s="4"/>
      <c r="B64" s="35" t="s">
        <v>57</v>
      </c>
      <c r="C64" s="36"/>
      <c r="D64" s="3"/>
      <c r="E64" s="3"/>
      <c r="F64" s="3"/>
      <c r="G64" s="3"/>
      <c r="H64" s="3"/>
      <c r="I64" s="3"/>
    </row>
    <row r="65" spans="1:9" x14ac:dyDescent="0.25">
      <c r="A65" s="4"/>
      <c r="B65" s="35" t="s">
        <v>58</v>
      </c>
      <c r="C65" s="36"/>
      <c r="D65" s="3"/>
      <c r="E65" s="3"/>
      <c r="F65" s="3"/>
      <c r="G65" s="3"/>
      <c r="H65" s="3"/>
      <c r="I65" s="3"/>
    </row>
    <row r="66" spans="1:9" x14ac:dyDescent="0.25">
      <c r="A66" s="4"/>
      <c r="B66" s="5"/>
      <c r="C66" s="7"/>
      <c r="D66" s="13"/>
      <c r="E66" s="13"/>
      <c r="F66" s="13"/>
      <c r="G66" s="13"/>
      <c r="H66" s="13"/>
      <c r="I66" s="13"/>
    </row>
    <row r="67" spans="1:9" ht="24.75" customHeight="1" x14ac:dyDescent="0.25">
      <c r="A67" s="29" t="s">
        <v>59</v>
      </c>
      <c r="B67" s="30"/>
      <c r="C67" s="31"/>
      <c r="D67" s="13">
        <f>D47+D56+D61+D65</f>
        <v>43231395</v>
      </c>
      <c r="E67" s="13">
        <f>E47+E56+E61+E65</f>
        <v>0</v>
      </c>
      <c r="F67" s="13">
        <f>F47+F56+F61+F65</f>
        <v>43231395</v>
      </c>
      <c r="G67" s="13">
        <f>G47+G56+G61+G65</f>
        <v>0</v>
      </c>
      <c r="H67" s="13">
        <f>H47+H56+H61+H65</f>
        <v>0</v>
      </c>
      <c r="I67" s="13">
        <f>G67-D67</f>
        <v>-43231395</v>
      </c>
    </row>
    <row r="68" spans="1:9" ht="8.1" customHeight="1" x14ac:dyDescent="0.25">
      <c r="A68" s="4"/>
      <c r="B68" s="5"/>
      <c r="C68" s="7"/>
      <c r="D68" s="3"/>
      <c r="E68" s="3"/>
      <c r="F68" s="3"/>
      <c r="G68" s="3"/>
      <c r="H68" s="3"/>
      <c r="I68" s="3"/>
    </row>
    <row r="69" spans="1:9" x14ac:dyDescent="0.25">
      <c r="A69" s="29" t="s">
        <v>60</v>
      </c>
      <c r="B69" s="30"/>
      <c r="C69" s="31"/>
      <c r="D69" s="3"/>
      <c r="E69" s="3"/>
      <c r="F69" s="3"/>
      <c r="G69" s="3"/>
      <c r="H69" s="3"/>
      <c r="I69" s="3"/>
    </row>
    <row r="70" spans="1:9" x14ac:dyDescent="0.25">
      <c r="A70" s="4"/>
      <c r="B70" s="35" t="s">
        <v>61</v>
      </c>
      <c r="C70" s="36"/>
      <c r="D70" s="3"/>
      <c r="E70" s="3"/>
      <c r="F70" s="3"/>
      <c r="G70" s="3"/>
      <c r="H70" s="3"/>
      <c r="I70" s="3"/>
    </row>
    <row r="71" spans="1:9" ht="8.1" customHeight="1" x14ac:dyDescent="0.25">
      <c r="A71" s="4"/>
      <c r="B71" s="5"/>
      <c r="C71" s="7"/>
      <c r="D71" s="3"/>
      <c r="E71" s="3"/>
      <c r="F71" s="3"/>
      <c r="G71" s="3"/>
      <c r="H71" s="3"/>
      <c r="I71" s="3"/>
    </row>
    <row r="72" spans="1:9" x14ac:dyDescent="0.25">
      <c r="A72" s="29" t="s">
        <v>62</v>
      </c>
      <c r="B72" s="30"/>
      <c r="C72" s="31"/>
      <c r="D72" s="13">
        <f>D42+D67+D69</f>
        <v>112333889.41</v>
      </c>
      <c r="E72" s="13">
        <f>E42+E67+E69</f>
        <v>0</v>
      </c>
      <c r="F72" s="13">
        <f>F42+F67+F69</f>
        <v>112333889.41</v>
      </c>
      <c r="G72" s="13">
        <f>G42+G67+G69</f>
        <v>21800587.779999997</v>
      </c>
      <c r="H72" s="13">
        <f>H42+H67+H69</f>
        <v>21800587.779999997</v>
      </c>
      <c r="I72" s="13">
        <f>G72-D72</f>
        <v>-90533301.629999995</v>
      </c>
    </row>
    <row r="73" spans="1:9" ht="8.1" customHeight="1" x14ac:dyDescent="0.25">
      <c r="A73" s="4"/>
      <c r="B73" s="5"/>
      <c r="C73" s="7"/>
      <c r="D73" s="3"/>
      <c r="E73" s="3"/>
      <c r="F73" s="3"/>
      <c r="G73" s="3"/>
      <c r="H73" s="3"/>
      <c r="I73" s="3"/>
    </row>
    <row r="74" spans="1:9" x14ac:dyDescent="0.25">
      <c r="A74" s="4"/>
      <c r="B74" s="32" t="s">
        <v>63</v>
      </c>
      <c r="C74" s="31"/>
      <c r="D74" s="3"/>
      <c r="E74" s="3"/>
      <c r="F74" s="3"/>
      <c r="G74" s="3"/>
      <c r="H74" s="3"/>
      <c r="I74" s="3"/>
    </row>
    <row r="75" spans="1:9" ht="27" customHeight="1" x14ac:dyDescent="0.25">
      <c r="A75" s="4"/>
      <c r="B75" s="35" t="s">
        <v>64</v>
      </c>
      <c r="C75" s="36"/>
      <c r="D75" s="3"/>
      <c r="E75" s="3"/>
      <c r="F75" s="3"/>
      <c r="G75" s="3"/>
      <c r="H75" s="3"/>
      <c r="I75" s="3"/>
    </row>
    <row r="76" spans="1:9" ht="37.5" customHeight="1" x14ac:dyDescent="0.25">
      <c r="A76" s="4"/>
      <c r="B76" s="35" t="s">
        <v>65</v>
      </c>
      <c r="C76" s="36"/>
      <c r="D76" s="3"/>
      <c r="E76" s="3"/>
      <c r="F76" s="3"/>
      <c r="G76" s="3"/>
      <c r="H76" s="3"/>
      <c r="I76" s="3"/>
    </row>
    <row r="77" spans="1:9" x14ac:dyDescent="0.25">
      <c r="A77" s="9"/>
      <c r="B77" s="37" t="s">
        <v>66</v>
      </c>
      <c r="C77" s="38"/>
      <c r="D77" s="10"/>
      <c r="E77" s="10"/>
      <c r="F77" s="10"/>
      <c r="G77" s="10"/>
      <c r="H77" s="10"/>
      <c r="I77" s="10"/>
    </row>
    <row r="79" spans="1:9" x14ac:dyDescent="0.25">
      <c r="A79" s="24" t="s">
        <v>70</v>
      </c>
      <c r="B79" s="24"/>
      <c r="C79" s="24"/>
      <c r="D79" s="24"/>
      <c r="E79" s="24"/>
      <c r="F79" s="24"/>
      <c r="G79" s="24"/>
      <c r="H79" s="24"/>
      <c r="I79" s="24"/>
    </row>
  </sheetData>
  <mergeCells count="38">
    <mergeCell ref="B10:C10"/>
    <mergeCell ref="B11:C11"/>
    <mergeCell ref="B12:C12"/>
    <mergeCell ref="B13:C13"/>
    <mergeCell ref="B14:C14"/>
    <mergeCell ref="B65:C65"/>
    <mergeCell ref="B15:C15"/>
    <mergeCell ref="B16:C16"/>
    <mergeCell ref="B17:C17"/>
    <mergeCell ref="B29:C29"/>
    <mergeCell ref="B35:C35"/>
    <mergeCell ref="B36:C36"/>
    <mergeCell ref="B38:C38"/>
    <mergeCell ref="B47:C47"/>
    <mergeCell ref="B56:C56"/>
    <mergeCell ref="B61:C61"/>
    <mergeCell ref="B64:C64"/>
    <mergeCell ref="A1:I1"/>
    <mergeCell ref="A2:I2"/>
    <mergeCell ref="A3:I3"/>
    <mergeCell ref="A4:I4"/>
    <mergeCell ref="A5:I5"/>
    <mergeCell ref="A79:I79"/>
    <mergeCell ref="D7:H7"/>
    <mergeCell ref="I7:I8"/>
    <mergeCell ref="A72:C72"/>
    <mergeCell ref="B74:C74"/>
    <mergeCell ref="A7:C8"/>
    <mergeCell ref="B70:C70"/>
    <mergeCell ref="B75:C75"/>
    <mergeCell ref="B76:C76"/>
    <mergeCell ref="B77:C77"/>
    <mergeCell ref="A42:C42"/>
    <mergeCell ref="A9:C9"/>
    <mergeCell ref="A44:C44"/>
    <mergeCell ref="A46:C46"/>
    <mergeCell ref="A67:C67"/>
    <mergeCell ref="A69:C69"/>
  </mergeCells>
  <pageMargins left="0.23622047244094491" right="0.23622047244094491" top="0.19685039370078741" bottom="0.27559055118110237" header="0" footer="0"/>
  <pageSetup scale="89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5 EAI-LDF</vt:lpstr>
      <vt:lpstr>'5 EAI-LDF'!Títulos_a_imprimir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Rolando A. Lores Vazquez</dc:creator>
  <cp:lastModifiedBy>ELIUD G</cp:lastModifiedBy>
  <cp:lastPrinted>2025-04-10T23:46:40Z</cp:lastPrinted>
  <dcterms:created xsi:type="dcterms:W3CDTF">2018-02-27T01:27:17Z</dcterms:created>
  <dcterms:modified xsi:type="dcterms:W3CDTF">2025-04-10T23:54:53Z</dcterms:modified>
</cp:coreProperties>
</file>