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1\1ER INFORME TRIMESTRAL 2021\05.DISCIPLINA FINANCIERA\"/>
    </mc:Choice>
  </mc:AlternateContent>
  <bookViews>
    <workbookView xWindow="600" yWindow="60" windowWidth="14115" windowHeight="8010"/>
  </bookViews>
  <sheets>
    <sheet name="6a EAEPE-LDF" sheetId="1" r:id="rId1"/>
  </sheets>
  <definedNames>
    <definedName name="_xlnm.Print_Titles" localSheetId="0">'6a EAEPE-LDF'!$1:$9</definedName>
  </definedNames>
  <calcPr calcId="162913"/>
</workbook>
</file>

<file path=xl/calcChain.xml><?xml version="1.0" encoding="utf-8"?>
<calcChain xmlns="http://schemas.openxmlformats.org/spreadsheetml/2006/main">
  <c r="G124" i="1" l="1"/>
  <c r="F124" i="1"/>
  <c r="E130" i="1" l="1"/>
  <c r="E126" i="1"/>
  <c r="E125" i="1"/>
  <c r="E31" i="1"/>
  <c r="E32" i="1"/>
  <c r="E33" i="1"/>
  <c r="E34" i="1"/>
  <c r="E35" i="1"/>
  <c r="E36" i="1"/>
  <c r="E37" i="1"/>
  <c r="E38" i="1"/>
  <c r="E30" i="1"/>
  <c r="E21" i="1"/>
  <c r="E22" i="1"/>
  <c r="E23" i="1"/>
  <c r="E24" i="1"/>
  <c r="E25" i="1"/>
  <c r="E26" i="1"/>
  <c r="E27" i="1"/>
  <c r="E28" i="1"/>
  <c r="E20" i="1"/>
  <c r="E13" i="1"/>
  <c r="E14" i="1"/>
  <c r="E15" i="1"/>
  <c r="E16" i="1"/>
  <c r="E17" i="1"/>
  <c r="E18" i="1"/>
  <c r="E12" i="1"/>
  <c r="D160" i="1" l="1"/>
  <c r="D10" i="1"/>
  <c r="D85" i="1"/>
  <c r="G85" i="1"/>
  <c r="F85" i="1"/>
  <c r="E124" i="1"/>
  <c r="E85" i="1" s="1"/>
  <c r="D124" i="1"/>
  <c r="C124" i="1"/>
  <c r="C85" i="1" s="1"/>
  <c r="H130" i="1"/>
  <c r="H126" i="1"/>
  <c r="H125" i="1"/>
  <c r="G29" i="1"/>
  <c r="F29" i="1"/>
  <c r="E29" i="1"/>
  <c r="D29" i="1"/>
  <c r="C29" i="1"/>
  <c r="H38" i="1"/>
  <c r="H37" i="1"/>
  <c r="H36" i="1"/>
  <c r="H35" i="1"/>
  <c r="H34" i="1"/>
  <c r="H33" i="1"/>
  <c r="H32" i="1"/>
  <c r="H31" i="1"/>
  <c r="H30" i="1"/>
  <c r="G19" i="1"/>
  <c r="F19" i="1"/>
  <c r="E19" i="1"/>
  <c r="D19" i="1"/>
  <c r="C19" i="1"/>
  <c r="H28" i="1"/>
  <c r="H27" i="1"/>
  <c r="H26" i="1"/>
  <c r="H25" i="1"/>
  <c r="H24" i="1"/>
  <c r="H23" i="1"/>
  <c r="H21" i="1"/>
  <c r="H20" i="1"/>
  <c r="F11" i="1"/>
  <c r="D11" i="1"/>
  <c r="C11" i="1"/>
  <c r="H18" i="1"/>
  <c r="H16" i="1"/>
  <c r="H15" i="1"/>
  <c r="H14" i="1"/>
  <c r="G11" i="1"/>
  <c r="H13" i="1"/>
  <c r="H12" i="1"/>
  <c r="H85" i="1" l="1"/>
  <c r="C10" i="1"/>
  <c r="C160" i="1" s="1"/>
  <c r="H19" i="1"/>
  <c r="E11" i="1"/>
  <c r="H11" i="1" s="1"/>
  <c r="H29" i="1"/>
  <c r="F10" i="1"/>
  <c r="F160" i="1" s="1"/>
  <c r="G10" i="1"/>
  <c r="G160" i="1" s="1"/>
  <c r="H124" i="1"/>
  <c r="E10" i="1" l="1"/>
  <c r="E160" i="1" s="1"/>
  <c r="H160" i="1" s="1"/>
  <c r="H10" i="1" l="1"/>
</calcChain>
</file>

<file path=xl/sharedStrings.xml><?xml version="1.0" encoding="utf-8"?>
<sst xmlns="http://schemas.openxmlformats.org/spreadsheetml/2006/main" count="164" uniqueCount="91">
  <si>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</si>
  <si>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</si>
  <si>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</si>
  <si>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</si>
  <si>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</si>
  <si>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</si>
  <si>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</si>
  <si>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</si>
  <si>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</si>
  <si>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</si>
  <si>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</si>
  <si>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</si>
  <si>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</si>
  <si>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</si>
  <si>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</si>
  <si>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</si>
  <si>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</si>
  <si>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</si>
  <si>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</si>
  <si>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</si>
  <si>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</si>
  <si>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</si>
  <si>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</si>
  <si>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</si>
  <si>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</si>
  <si>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</si>
  <si>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</si>
  <si>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</si>
  <si>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</si>
  <si>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</si>
  <si>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</si>
  <si>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</si>
  <si>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</si>
  <si>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</si>
  <si>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</si>
  <si>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</si>
  <si>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</si>
  <si>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</si>
  <si>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</si>
  <si>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</si>
  <si>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</si>
  <si>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</si>
  <si>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</si>
  <si>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</si>
  <si>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</si>
  <si>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</si>
  <si>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</si>
  <si>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</si>
  <si>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</si>
  <si>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</si>
  <si>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</si>
  <si>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</si>
  <si>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</si>
  <si>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</si>
  <si>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</si>
  <si>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</si>
  <si>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</si>
  <si>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</si>
  <si>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</si>
  <si>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</si>
  <si>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</si>
  <si>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</si>
  <si>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</si>
  <si>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</si>
  <si>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</si>
  <si>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</si>
  <si>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</si>
  <si>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</si>
  <si>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</si>
  <si>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</si>
  <si>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</si>
  <si>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</si>
  <si>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</si>
  <si>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</si>
  <si>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</si>
  <si>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</si>
  <si>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</si>
  <si>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</si>
  <si>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</si>
  <si>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</si>
  <si>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</si>
  <si>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</si>
  <si>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</si>
  <si>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</si>
  <si>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</si>
  <si>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"Bajo protesta de decir verdad declaramos que los Estados Financieros y sus Notas, son razonablemente correctos y son responsabilidad del emisor"</t>
  </si>
  <si>
    <t>Aprobado</t>
  </si>
  <si>
    <t xml:space="preserve">Subejercicio </t>
  </si>
  <si>
    <t>6a)</t>
  </si>
  <si>
    <t>UNIVERSIDAD TECNOLÓGICA DE NUEVO LAREDO</t>
  </si>
  <si>
    <t>Del 1 DE ENERO AL 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</si>
</sst>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165" fontId="4" fillId="0" borderId="3" xfId="7" applyNumberFormat="1" applyFont="1" applyBorder="1"/>
    <xf numFmtId="165" fontId="4" fillId="0" borderId="3" xfId="0" applyNumberFormat="1" applyFont="1" applyBorder="1"/>
    <xf numFmtId="165" fontId="4" fillId="0" borderId="2" xfId="0" applyNumberFormat="1" applyFont="1" applyBorder="1"/>
    <xf numFmtId="165" fontId="4" fillId="0" borderId="4" xfId="0" applyNumberFormat="1" applyFont="1" applyBorder="1"/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66675</xdr:rowOff>
    </xdr:from>
    <xdr:to>
      <xdr:col>1</xdr:col>
      <xdr:colOff>885825</xdr:colOff>
      <xdr:row>4</xdr:row>
      <xdr:rowOff>76200</xdr:rowOff>
    </xdr:to>
    <xdr:sp macro="" textlink="">
      <xdr:nvSpPr>
        <xdr:cNvPr id="7" name="6 Rectángulo"/>
        <xdr:cNvSpPr/>
      </xdr:nvSpPr>
      <xdr:spPr>
        <a:xfrm>
          <a:off x="47625" y="66675"/>
          <a:ext cx="1000125" cy="78105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6</xdr:col>
      <xdr:colOff>247650</xdr:colOff>
      <xdr:row>0</xdr:row>
      <xdr:rowOff>57150</xdr:rowOff>
    </xdr:from>
    <xdr:to>
      <xdr:col>7</xdr:col>
      <xdr:colOff>600075</xdr:colOff>
      <xdr:row>4</xdr:row>
      <xdr:rowOff>66675</xdr:rowOff>
    </xdr:to>
    <xdr:sp macro="" textlink="">
      <xdr:nvSpPr>
        <xdr:cNvPr id="8" name="7 Rectángulo"/>
        <xdr:cNvSpPr/>
      </xdr:nvSpPr>
      <xdr:spPr>
        <a:xfrm>
          <a:off x="5591175" y="57150"/>
          <a:ext cx="1000125" cy="78105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47625</xdr:colOff>
      <xdr:row>163</xdr:row>
      <xdr:rowOff>0</xdr:rowOff>
    </xdr:from>
    <xdr:ext cx="2828924" cy="819150"/>
    <xdr:sp macro="" textlink="">
      <xdr:nvSpPr>
        <xdr:cNvPr id="9" name="8 CuadroTexto"/>
        <xdr:cNvSpPr txBox="1"/>
      </xdr:nvSpPr>
      <xdr:spPr>
        <a:xfrm>
          <a:off x="47625" y="38433375"/>
          <a:ext cx="2828924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3</xdr:col>
      <xdr:colOff>161926</xdr:colOff>
      <xdr:row>163</xdr:row>
      <xdr:rowOff>0</xdr:rowOff>
    </xdr:from>
    <xdr:ext cx="3095625" cy="609013"/>
    <xdr:sp macro="" textlink="">
      <xdr:nvSpPr>
        <xdr:cNvPr id="10" name="9 CuadroTexto"/>
        <xdr:cNvSpPr txBox="1"/>
      </xdr:nvSpPr>
      <xdr:spPr>
        <a:xfrm>
          <a:off x="3600451" y="38433375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1771651</xdr:colOff>
      <xdr:row>168</xdr:row>
      <xdr:rowOff>180975</xdr:rowOff>
    </xdr:from>
    <xdr:ext cx="3143250" cy="779686"/>
    <xdr:sp macro="" textlink="">
      <xdr:nvSpPr>
        <xdr:cNvPr id="11" name="10 CuadroTexto"/>
        <xdr:cNvSpPr txBox="1"/>
      </xdr:nvSpPr>
      <xdr:spPr>
        <a:xfrm>
          <a:off x="1933576" y="3956685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</a:t>
          </a:r>
        </a:p>
        <a:p>
          <a:pPr algn="ctr"/>
          <a:r>
            <a:rPr lang="es-MX" sz="1100" b="1" baseline="0"/>
            <a:t>CONTADOR</a:t>
          </a:r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47625</xdr:colOff>
      <xdr:row>0</xdr:row>
      <xdr:rowOff>66675</xdr:rowOff>
    </xdr:from>
    <xdr:to>
      <xdr:col>1</xdr:col>
      <xdr:colOff>981075</xdr:colOff>
      <xdr:row>4</xdr:row>
      <xdr:rowOff>142875</xdr:rowOff>
    </xdr:to>
    <xdr:pic>
      <xdr:nvPicPr>
        <xdr:cNvPr id="12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6675"/>
          <a:ext cx="1095375" cy="847725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0</xdr:row>
      <xdr:rowOff>57150</xdr:rowOff>
    </xdr:from>
    <xdr:to>
      <xdr:col>7</xdr:col>
      <xdr:colOff>693207</xdr:colOff>
      <xdr:row>4</xdr:row>
      <xdr:rowOff>133350</xdr:rowOff>
    </xdr:to>
    <xdr:pic>
      <xdr:nvPicPr>
        <xdr:cNvPr id="13" name="Imagen 12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57150"/>
          <a:ext cx="1093257" cy="84772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2"/>
  <sheetViews>
    <sheetView tabSelected="1" workbookViewId="0">
      <selection activeCell="F155" sqref="F155"/>
    </sheetView>
  </sheetViews>
  <sheetFormatPr baseColWidth="10" defaultRowHeight="15" x14ac:dyDescent="0.25"/>
  <cols>
    <col min="1" max="1" width="2.42578125" customWidth="1"/>
    <col min="2" max="2" width="37.140625" customWidth="1"/>
    <col min="3" max="3" width="12" bestFit="1" customWidth="1"/>
    <col min="5" max="5" width="10.7109375" bestFit="1" customWidth="1"/>
    <col min="6" max="7" width="9.7109375" customWidth="1"/>
    <col min="8" max="8" width="10.7109375" bestFit="1" customWidth="1"/>
  </cols>
  <sheetData>
    <row r="1" spans="1:8" ht="15.75" x14ac:dyDescent="0.25">
      <c r="A1" s="19" t="s">
        <v>89</v>
      </c>
      <c r="B1" s="20"/>
      <c r="C1" s="20"/>
      <c r="D1" s="20"/>
      <c r="E1" s="20"/>
      <c r="F1" s="20"/>
      <c r="G1" s="20"/>
      <c r="H1" s="21"/>
    </row>
    <row r="2" spans="1:8" x14ac:dyDescent="0.25">
      <c r="A2" s="22" t="s">
        <v>0</v>
      </c>
      <c r="B2" s="23"/>
      <c r="C2" s="23"/>
      <c r="D2" s="23"/>
      <c r="E2" s="23"/>
      <c r="F2" s="23"/>
      <c r="G2" s="23"/>
      <c r="H2" s="24"/>
    </row>
    <row r="3" spans="1:8" x14ac:dyDescent="0.25">
      <c r="A3" s="22" t="s">
        <v>1</v>
      </c>
      <c r="B3" s="23"/>
      <c r="C3" s="23"/>
      <c r="D3" s="23"/>
      <c r="E3" s="23"/>
      <c r="F3" s="23"/>
      <c r="G3" s="23"/>
      <c r="H3" s="24"/>
    </row>
    <row r="4" spans="1:8" x14ac:dyDescent="0.25">
      <c r="A4" s="22" t="s">
        <v>90</v>
      </c>
      <c r="B4" s="23"/>
      <c r="C4" s="23"/>
      <c r="D4" s="23"/>
      <c r="E4" s="23"/>
      <c r="F4" s="23"/>
      <c r="G4" s="23"/>
      <c r="H4" s="24"/>
    </row>
    <row r="5" spans="1:8" x14ac:dyDescent="0.25">
      <c r="A5" s="22" t="s">
        <v>2</v>
      </c>
      <c r="B5" s="23"/>
      <c r="C5" s="23"/>
      <c r="D5" s="23"/>
      <c r="E5" s="23"/>
      <c r="F5" s="23"/>
      <c r="G5" s="23"/>
      <c r="H5" s="24"/>
    </row>
    <row r="6" spans="1:8" ht="15.75" x14ac:dyDescent="0.25">
      <c r="A6" s="16" t="s">
        <v>88</v>
      </c>
      <c r="B6" s="17"/>
      <c r="C6" s="17"/>
      <c r="D6" s="17"/>
      <c r="E6" s="17"/>
      <c r="F6" s="17"/>
      <c r="G6" s="17"/>
      <c r="H6" s="18"/>
    </row>
    <row r="7" spans="1:8" ht="10.5" customHeight="1" x14ac:dyDescent="0.25"/>
    <row r="8" spans="1:8" ht="20.25" customHeight="1" x14ac:dyDescent="0.25">
      <c r="A8" s="11" t="s">
        <v>3</v>
      </c>
      <c r="B8" s="11"/>
      <c r="C8" s="11" t="s">
        <v>4</v>
      </c>
      <c r="D8" s="11"/>
      <c r="E8" s="11"/>
      <c r="F8" s="11"/>
      <c r="G8" s="11"/>
      <c r="H8" s="11" t="s">
        <v>87</v>
      </c>
    </row>
    <row r="9" spans="1:8" ht="30" customHeight="1" x14ac:dyDescent="0.25">
      <c r="A9" s="11"/>
      <c r="B9" s="11"/>
      <c r="C9" s="1" t="s">
        <v>86</v>
      </c>
      <c r="D9" s="1" t="s">
        <v>5</v>
      </c>
      <c r="E9" s="1" t="s">
        <v>6</v>
      </c>
      <c r="F9" s="1" t="s">
        <v>7</v>
      </c>
      <c r="G9" s="1" t="s">
        <v>8</v>
      </c>
      <c r="H9" s="11"/>
    </row>
    <row r="10" spans="1:8" x14ac:dyDescent="0.25">
      <c r="A10" s="12" t="s">
        <v>9</v>
      </c>
      <c r="B10" s="12"/>
      <c r="C10" s="7">
        <f>C11+C19+C29+C39+C49+C59+C63+C72+C76</f>
        <v>80751173.560000002</v>
      </c>
      <c r="D10" s="7">
        <f>D11+D19+D29+D39+D49+D59+D63+D72+D76</f>
        <v>0</v>
      </c>
      <c r="E10" s="7">
        <f>E11+E19+E29+E39+E49+E59+E63+E72+E76</f>
        <v>80751173.560000002</v>
      </c>
      <c r="F10" s="7">
        <f>F11+F19+F29+F39+F49+F59+F63+F72+F76</f>
        <v>15525243.709999999</v>
      </c>
      <c r="G10" s="7">
        <f>G11+G19+G29+G39+G49+G59+G63+G72+G76</f>
        <v>15525244.069999998</v>
      </c>
      <c r="H10" s="7">
        <f t="shared" ref="H10:H16" si="0">E10-F10</f>
        <v>65225929.850000001</v>
      </c>
    </row>
    <row r="11" spans="1:8" ht="23.25" customHeight="1" x14ac:dyDescent="0.25">
      <c r="A11" s="13" t="s">
        <v>10</v>
      </c>
      <c r="B11" s="13"/>
      <c r="C11" s="6">
        <f>C12+C13+C14+C15+C16+C18</f>
        <v>62582000</v>
      </c>
      <c r="D11" s="6">
        <f>D12+D13+D14+D15+D16+D18</f>
        <v>0</v>
      </c>
      <c r="E11" s="6">
        <f>E12+E13+E14+E15+E16+E18</f>
        <v>62582000</v>
      </c>
      <c r="F11" s="6">
        <f>F12+F13+F14+F15+F16+F18</f>
        <v>14258017.909999998</v>
      </c>
      <c r="G11" s="6">
        <f>G12+G13+G14+G15+G16+G18</f>
        <v>14258017.909999998</v>
      </c>
      <c r="H11" s="6">
        <f t="shared" si="0"/>
        <v>48323982.090000004</v>
      </c>
    </row>
    <row r="12" spans="1:8" ht="24" x14ac:dyDescent="0.25">
      <c r="A12" s="3"/>
      <c r="B12" s="4" t="s">
        <v>11</v>
      </c>
      <c r="C12" s="5">
        <v>23100000</v>
      </c>
      <c r="D12" s="5"/>
      <c r="E12" s="5">
        <f>C12</f>
        <v>23100000</v>
      </c>
      <c r="F12" s="5">
        <v>5723959.3799999999</v>
      </c>
      <c r="G12" s="5">
        <v>5723959.3799999999</v>
      </c>
      <c r="H12" s="6">
        <f t="shared" si="0"/>
        <v>17376040.620000001</v>
      </c>
    </row>
    <row r="13" spans="1:8" ht="24" x14ac:dyDescent="0.25">
      <c r="A13" s="3"/>
      <c r="B13" s="4" t="s">
        <v>12</v>
      </c>
      <c r="C13" s="5">
        <v>19550000</v>
      </c>
      <c r="D13" s="2"/>
      <c r="E13" s="5">
        <f t="shared" ref="E13:E18" si="1">C13</f>
        <v>19550000</v>
      </c>
      <c r="F13" s="5">
        <v>5142807.1399999997</v>
      </c>
      <c r="G13" s="5">
        <v>5142807.1399999997</v>
      </c>
      <c r="H13" s="6">
        <f t="shared" si="0"/>
        <v>14407192.859999999</v>
      </c>
    </row>
    <row r="14" spans="1:8" ht="15" customHeight="1" x14ac:dyDescent="0.25">
      <c r="A14" s="3"/>
      <c r="B14" s="4" t="s">
        <v>13</v>
      </c>
      <c r="C14" s="5">
        <v>9552000</v>
      </c>
      <c r="D14" s="5"/>
      <c r="E14" s="5">
        <f t="shared" si="1"/>
        <v>9552000</v>
      </c>
      <c r="F14" s="5">
        <v>1190848.01</v>
      </c>
      <c r="G14" s="5">
        <v>1190848.01</v>
      </c>
      <c r="H14" s="6">
        <f t="shared" si="0"/>
        <v>8361151.9900000002</v>
      </c>
    </row>
    <row r="15" spans="1:8" x14ac:dyDescent="0.25">
      <c r="A15" s="3"/>
      <c r="B15" s="4" t="s">
        <v>14</v>
      </c>
      <c r="C15" s="5">
        <v>6980000</v>
      </c>
      <c r="D15" s="5"/>
      <c r="E15" s="5">
        <f t="shared" si="1"/>
        <v>6980000</v>
      </c>
      <c r="F15" s="5">
        <v>1735056.19</v>
      </c>
      <c r="G15" s="5">
        <v>1735056.19</v>
      </c>
      <c r="H15" s="6">
        <f t="shared" si="0"/>
        <v>5244943.8100000005</v>
      </c>
    </row>
    <row r="16" spans="1:8" x14ac:dyDescent="0.25">
      <c r="A16" s="3"/>
      <c r="B16" s="4" t="s">
        <v>15</v>
      </c>
      <c r="C16" s="5">
        <v>1100000</v>
      </c>
      <c r="D16" s="5"/>
      <c r="E16" s="5">
        <f t="shared" si="1"/>
        <v>1100000</v>
      </c>
      <c r="F16" s="5">
        <v>159043</v>
      </c>
      <c r="G16" s="5">
        <v>159043</v>
      </c>
      <c r="H16" s="5">
        <f t="shared" si="0"/>
        <v>940957</v>
      </c>
    </row>
    <row r="17" spans="1:8" x14ac:dyDescent="0.25">
      <c r="A17" s="3"/>
      <c r="B17" s="4" t="s">
        <v>16</v>
      </c>
      <c r="C17" s="2"/>
      <c r="D17" s="2"/>
      <c r="E17" s="5">
        <f t="shared" si="1"/>
        <v>0</v>
      </c>
      <c r="F17" s="2"/>
      <c r="G17" s="2"/>
      <c r="H17" s="2"/>
    </row>
    <row r="18" spans="1:8" ht="15" customHeight="1" x14ac:dyDescent="0.25">
      <c r="A18" s="3"/>
      <c r="B18" s="4" t="s">
        <v>17</v>
      </c>
      <c r="C18" s="5">
        <v>2300000</v>
      </c>
      <c r="D18" s="5"/>
      <c r="E18" s="5">
        <f t="shared" si="1"/>
        <v>2300000</v>
      </c>
      <c r="F18" s="5">
        <v>306304.19</v>
      </c>
      <c r="G18" s="5">
        <v>306304.19</v>
      </c>
      <c r="H18" s="5">
        <f>E18-F18</f>
        <v>1993695.81</v>
      </c>
    </row>
    <row r="19" spans="1:8" ht="24.75" customHeight="1" x14ac:dyDescent="0.25">
      <c r="A19" s="9" t="s">
        <v>18</v>
      </c>
      <c r="B19" s="10"/>
      <c r="C19" s="6">
        <f>C20+C21+C23+C24+C25+C26+C27+C28</f>
        <v>5797883.4399999995</v>
      </c>
      <c r="D19" s="6">
        <f>D20+D21+D23+D24+D25+D26+D27+D28</f>
        <v>0</v>
      </c>
      <c r="E19" s="6">
        <f>E20+E21+E23+E24+E25+E26+E27+E28</f>
        <v>5797883.4399999995</v>
      </c>
      <c r="F19" s="6">
        <f>F20+F21+F23+F24+F25+F26+F27+F28</f>
        <v>421464.21</v>
      </c>
      <c r="G19" s="6">
        <f>G20+G21+G23+G24+G25+G26+G27+G28</f>
        <v>421464.21</v>
      </c>
      <c r="H19" s="6">
        <f>E19-F19</f>
        <v>5376419.2299999995</v>
      </c>
    </row>
    <row r="20" spans="1:8" ht="24" x14ac:dyDescent="0.25">
      <c r="A20" s="3"/>
      <c r="B20" s="4" t="s">
        <v>19</v>
      </c>
      <c r="C20" s="5">
        <v>1827883.44</v>
      </c>
      <c r="D20" s="5"/>
      <c r="E20" s="5">
        <f>C20</f>
        <v>1827883.44</v>
      </c>
      <c r="F20" s="5">
        <v>207578.55</v>
      </c>
      <c r="G20" s="5">
        <v>207578.55</v>
      </c>
      <c r="H20" s="5">
        <f>E20-F20</f>
        <v>1620304.89</v>
      </c>
    </row>
    <row r="21" spans="1:8" x14ac:dyDescent="0.25">
      <c r="A21" s="3"/>
      <c r="B21" s="4" t="s">
        <v>20</v>
      </c>
      <c r="C21" s="5">
        <v>625000</v>
      </c>
      <c r="D21" s="5"/>
      <c r="E21" s="5">
        <f t="shared" ref="E21:E28" si="2">C21</f>
        <v>625000</v>
      </c>
      <c r="F21" s="5">
        <v>23075.13</v>
      </c>
      <c r="G21" s="5">
        <v>23075.13</v>
      </c>
      <c r="H21" s="5">
        <f>E21-F21</f>
        <v>601924.87</v>
      </c>
    </row>
    <row r="22" spans="1:8" ht="24" x14ac:dyDescent="0.25">
      <c r="A22" s="3"/>
      <c r="B22" s="4" t="s">
        <v>21</v>
      </c>
      <c r="C22" s="2"/>
      <c r="D22" s="2"/>
      <c r="E22" s="5">
        <f t="shared" si="2"/>
        <v>0</v>
      </c>
      <c r="F22" s="2"/>
      <c r="G22" s="2"/>
      <c r="H22" s="2"/>
    </row>
    <row r="23" spans="1:8" ht="24" x14ac:dyDescent="0.25">
      <c r="A23" s="3"/>
      <c r="B23" s="4" t="s">
        <v>22</v>
      </c>
      <c r="C23" s="5">
        <v>1513000</v>
      </c>
      <c r="D23" s="5"/>
      <c r="E23" s="5">
        <f t="shared" si="2"/>
        <v>1513000</v>
      </c>
      <c r="F23" s="5">
        <v>68901.09</v>
      </c>
      <c r="G23" s="5">
        <v>68901.09</v>
      </c>
      <c r="H23" s="5">
        <f t="shared" ref="H23:H38" si="3">E23-F23</f>
        <v>1444098.91</v>
      </c>
    </row>
    <row r="24" spans="1:8" ht="24" x14ac:dyDescent="0.25">
      <c r="A24" s="3"/>
      <c r="B24" s="4" t="s">
        <v>23</v>
      </c>
      <c r="C24" s="5">
        <v>80000</v>
      </c>
      <c r="D24" s="5"/>
      <c r="E24" s="5">
        <f t="shared" si="2"/>
        <v>80000</v>
      </c>
      <c r="F24" s="5">
        <v>4107.7</v>
      </c>
      <c r="G24" s="5">
        <v>4107.7</v>
      </c>
      <c r="H24" s="5">
        <f t="shared" si="3"/>
        <v>75892.3</v>
      </c>
    </row>
    <row r="25" spans="1:8" x14ac:dyDescent="0.25">
      <c r="A25" s="3"/>
      <c r="B25" s="4" t="s">
        <v>24</v>
      </c>
      <c r="C25" s="5">
        <v>550000</v>
      </c>
      <c r="D25" s="5"/>
      <c r="E25" s="5">
        <f t="shared" si="2"/>
        <v>550000</v>
      </c>
      <c r="F25" s="5">
        <v>29235.3</v>
      </c>
      <c r="G25" s="5">
        <v>29235.3</v>
      </c>
      <c r="H25" s="5">
        <f t="shared" si="3"/>
        <v>520764.7</v>
      </c>
    </row>
    <row r="26" spans="1:8" ht="24" x14ac:dyDescent="0.25">
      <c r="A26" s="3"/>
      <c r="B26" s="4" t="s">
        <v>25</v>
      </c>
      <c r="C26" s="5">
        <v>947000</v>
      </c>
      <c r="D26" s="5"/>
      <c r="E26" s="5">
        <f t="shared" si="2"/>
        <v>947000</v>
      </c>
      <c r="F26" s="5">
        <v>45630</v>
      </c>
      <c r="G26" s="5">
        <v>45630</v>
      </c>
      <c r="H26" s="5">
        <f t="shared" si="3"/>
        <v>901370</v>
      </c>
    </row>
    <row r="27" spans="1:8" ht="15" customHeight="1" x14ac:dyDescent="0.25">
      <c r="A27" s="3"/>
      <c r="B27" s="4" t="s">
        <v>26</v>
      </c>
      <c r="C27" s="5">
        <v>0</v>
      </c>
      <c r="D27" s="5"/>
      <c r="E27" s="5">
        <f t="shared" si="2"/>
        <v>0</v>
      </c>
      <c r="F27" s="2">
        <v>0</v>
      </c>
      <c r="G27" s="2">
        <v>0</v>
      </c>
      <c r="H27" s="5">
        <f t="shared" si="3"/>
        <v>0</v>
      </c>
    </row>
    <row r="28" spans="1:8" ht="24" x14ac:dyDescent="0.25">
      <c r="A28" s="3"/>
      <c r="B28" s="4" t="s">
        <v>27</v>
      </c>
      <c r="C28" s="5">
        <v>255000</v>
      </c>
      <c r="D28" s="5"/>
      <c r="E28" s="5">
        <f t="shared" si="2"/>
        <v>255000</v>
      </c>
      <c r="F28" s="5">
        <v>42936.44</v>
      </c>
      <c r="G28" s="5">
        <v>42936.44</v>
      </c>
      <c r="H28" s="5">
        <f t="shared" si="3"/>
        <v>212063.56</v>
      </c>
    </row>
    <row r="29" spans="1:8" ht="24.75" customHeight="1" x14ac:dyDescent="0.25">
      <c r="A29" s="9" t="s">
        <v>28</v>
      </c>
      <c r="B29" s="10"/>
      <c r="C29" s="6">
        <f>C30+C31+C32+C33+C34+C35+C36+C37+C38</f>
        <v>12371290.119999997</v>
      </c>
      <c r="D29" s="6">
        <f>D30+D31+D32+D33+D34+D35+D36+D37+D38</f>
        <v>0</v>
      </c>
      <c r="E29" s="6">
        <f>E30+E31+E32+E33+E34+E35+E36+E37+E38</f>
        <v>12371290.119999997</v>
      </c>
      <c r="F29" s="6">
        <f>F30+F31+F32+F33+F34+F35+F36+F37+F38</f>
        <v>845761.59</v>
      </c>
      <c r="G29" s="6">
        <f>G30+G31+G32+G33+G34+G35+G36+G37+G38</f>
        <v>845761.95000000007</v>
      </c>
      <c r="H29" s="6">
        <f t="shared" si="3"/>
        <v>11525528.529999997</v>
      </c>
    </row>
    <row r="30" spans="1:8" x14ac:dyDescent="0.25">
      <c r="A30" s="3"/>
      <c r="B30" s="4" t="s">
        <v>29</v>
      </c>
      <c r="C30" s="5">
        <v>2425201.7999999998</v>
      </c>
      <c r="D30" s="5"/>
      <c r="E30" s="5">
        <f>C30</f>
        <v>2425201.7999999998</v>
      </c>
      <c r="F30" s="5">
        <v>346085.04</v>
      </c>
      <c r="G30" s="5">
        <v>346085.4</v>
      </c>
      <c r="H30" s="5">
        <f t="shared" si="3"/>
        <v>2079116.7599999998</v>
      </c>
    </row>
    <row r="31" spans="1:8" x14ac:dyDescent="0.25">
      <c r="A31" s="3"/>
      <c r="B31" s="4" t="s">
        <v>30</v>
      </c>
      <c r="C31" s="5">
        <v>377692.44</v>
      </c>
      <c r="D31" s="5"/>
      <c r="E31" s="5">
        <f t="shared" ref="E31:E38" si="4">C31</f>
        <v>377692.44</v>
      </c>
      <c r="F31" s="5">
        <v>11604.84</v>
      </c>
      <c r="G31" s="5">
        <v>11604.84</v>
      </c>
      <c r="H31" s="5">
        <f t="shared" si="3"/>
        <v>366087.6</v>
      </c>
    </row>
    <row r="32" spans="1:8" ht="24" x14ac:dyDescent="0.25">
      <c r="A32" s="3"/>
      <c r="B32" s="4" t="s">
        <v>31</v>
      </c>
      <c r="C32" s="5">
        <v>1557327.96</v>
      </c>
      <c r="D32" s="5"/>
      <c r="E32" s="5">
        <f t="shared" si="4"/>
        <v>1557327.96</v>
      </c>
      <c r="F32" s="5">
        <v>57630</v>
      </c>
      <c r="G32" s="5">
        <v>57630</v>
      </c>
      <c r="H32" s="5">
        <f t="shared" si="3"/>
        <v>1499697.96</v>
      </c>
    </row>
    <row r="33" spans="1:8" ht="24" x14ac:dyDescent="0.25">
      <c r="A33" s="3"/>
      <c r="B33" s="4" t="s">
        <v>32</v>
      </c>
      <c r="C33" s="5">
        <v>24799.8</v>
      </c>
      <c r="D33" s="5"/>
      <c r="E33" s="5">
        <f t="shared" si="4"/>
        <v>24799.8</v>
      </c>
      <c r="F33" s="5">
        <v>14391.63</v>
      </c>
      <c r="G33" s="5">
        <v>14391.63</v>
      </c>
      <c r="H33" s="5">
        <f t="shared" si="3"/>
        <v>10408.17</v>
      </c>
    </row>
    <row r="34" spans="1:8" ht="24" x14ac:dyDescent="0.25">
      <c r="A34" s="3"/>
      <c r="B34" s="4" t="s">
        <v>33</v>
      </c>
      <c r="C34" s="5">
        <v>4542936.96</v>
      </c>
      <c r="D34" s="5"/>
      <c r="E34" s="5">
        <f t="shared" si="4"/>
        <v>4542936.96</v>
      </c>
      <c r="F34" s="5">
        <v>138141.70000000001</v>
      </c>
      <c r="G34" s="5">
        <v>138141.70000000001</v>
      </c>
      <c r="H34" s="5">
        <f t="shared" si="3"/>
        <v>4404795.26</v>
      </c>
    </row>
    <row r="35" spans="1:8" ht="24" x14ac:dyDescent="0.25">
      <c r="A35" s="3"/>
      <c r="B35" s="4" t="s">
        <v>34</v>
      </c>
      <c r="C35" s="5">
        <v>217341.99</v>
      </c>
      <c r="D35" s="5"/>
      <c r="E35" s="5">
        <f t="shared" si="4"/>
        <v>217341.99</v>
      </c>
      <c r="F35" s="5">
        <v>7200.7</v>
      </c>
      <c r="G35" s="5">
        <v>7200.7</v>
      </c>
      <c r="H35" s="5">
        <f t="shared" si="3"/>
        <v>210141.28999999998</v>
      </c>
    </row>
    <row r="36" spans="1:8" x14ac:dyDescent="0.25">
      <c r="A36" s="3"/>
      <c r="B36" s="4" t="s">
        <v>35</v>
      </c>
      <c r="C36" s="5">
        <v>1387619.13</v>
      </c>
      <c r="D36" s="5"/>
      <c r="E36" s="5">
        <f t="shared" si="4"/>
        <v>1387619.13</v>
      </c>
      <c r="F36" s="5">
        <v>7170.03</v>
      </c>
      <c r="G36" s="5">
        <v>7170.03</v>
      </c>
      <c r="H36" s="5">
        <f t="shared" si="3"/>
        <v>1380449.0999999999</v>
      </c>
    </row>
    <row r="37" spans="1:8" x14ac:dyDescent="0.25">
      <c r="A37" s="3"/>
      <c r="B37" s="4" t="s">
        <v>36</v>
      </c>
      <c r="C37" s="5">
        <v>445092.44</v>
      </c>
      <c r="D37" s="5"/>
      <c r="E37" s="5">
        <f t="shared" si="4"/>
        <v>445092.44</v>
      </c>
      <c r="F37" s="5">
        <v>40099.760000000002</v>
      </c>
      <c r="G37" s="5">
        <v>40099.760000000002</v>
      </c>
      <c r="H37" s="5">
        <f t="shared" si="3"/>
        <v>404992.68</v>
      </c>
    </row>
    <row r="38" spans="1:8" x14ac:dyDescent="0.25">
      <c r="A38" s="3"/>
      <c r="B38" s="4" t="s">
        <v>37</v>
      </c>
      <c r="C38" s="5">
        <v>1393277.6</v>
      </c>
      <c r="D38" s="5"/>
      <c r="E38" s="5">
        <f t="shared" si="4"/>
        <v>1393277.6</v>
      </c>
      <c r="F38" s="5">
        <v>223437.89</v>
      </c>
      <c r="G38" s="5">
        <v>223437.89</v>
      </c>
      <c r="H38" s="5">
        <f t="shared" si="3"/>
        <v>1169839.71</v>
      </c>
    </row>
    <row r="39" spans="1:8" ht="26.25" customHeight="1" x14ac:dyDescent="0.25">
      <c r="A39" s="9" t="s">
        <v>38</v>
      </c>
      <c r="B39" s="10"/>
      <c r="C39" s="2"/>
      <c r="D39" s="2"/>
      <c r="E39" s="2"/>
      <c r="F39" s="2"/>
      <c r="G39" s="2"/>
      <c r="H39" s="2"/>
    </row>
    <row r="40" spans="1:8" ht="24" x14ac:dyDescent="0.25">
      <c r="A40" s="3"/>
      <c r="B40" s="4" t="s">
        <v>39</v>
      </c>
      <c r="C40" s="2"/>
      <c r="D40" s="2"/>
      <c r="E40" s="2"/>
      <c r="F40" s="2"/>
      <c r="G40" s="2"/>
      <c r="H40" s="2"/>
    </row>
    <row r="41" spans="1:8" ht="15" customHeight="1" x14ac:dyDescent="0.25">
      <c r="A41" s="3"/>
      <c r="B41" s="4" t="s">
        <v>40</v>
      </c>
      <c r="C41" s="2"/>
      <c r="D41" s="2"/>
      <c r="E41" s="2"/>
      <c r="F41" s="2"/>
      <c r="G41" s="2"/>
      <c r="H41" s="2"/>
    </row>
    <row r="42" spans="1:8" x14ac:dyDescent="0.25">
      <c r="A42" s="3"/>
      <c r="B42" s="4" t="s">
        <v>41</v>
      </c>
      <c r="C42" s="2"/>
      <c r="D42" s="2"/>
      <c r="E42" s="2"/>
      <c r="F42" s="2"/>
      <c r="G42" s="2"/>
      <c r="H42" s="2"/>
    </row>
    <row r="43" spans="1:8" x14ac:dyDescent="0.25">
      <c r="A43" s="3"/>
      <c r="B43" s="4" t="s">
        <v>42</v>
      </c>
      <c r="C43" s="2"/>
      <c r="D43" s="2"/>
      <c r="E43" s="2"/>
      <c r="F43" s="2"/>
      <c r="G43" s="2"/>
      <c r="H43" s="2"/>
    </row>
    <row r="44" spans="1:8" x14ac:dyDescent="0.25">
      <c r="A44" s="3"/>
      <c r="B44" s="4" t="s">
        <v>43</v>
      </c>
      <c r="C44" s="2"/>
      <c r="D44" s="2"/>
      <c r="E44" s="2"/>
      <c r="F44" s="2"/>
      <c r="G44" s="2"/>
      <c r="H44" s="2"/>
    </row>
    <row r="45" spans="1:8" ht="24" x14ac:dyDescent="0.25">
      <c r="A45" s="3"/>
      <c r="B45" s="4" t="s">
        <v>44</v>
      </c>
      <c r="C45" s="2"/>
      <c r="D45" s="2"/>
      <c r="E45" s="2"/>
      <c r="F45" s="2"/>
      <c r="G45" s="2"/>
      <c r="H45" s="2"/>
    </row>
    <row r="46" spans="1:8" x14ac:dyDescent="0.25">
      <c r="A46" s="3"/>
      <c r="B46" s="4" t="s">
        <v>45</v>
      </c>
      <c r="C46" s="2"/>
      <c r="D46" s="2"/>
      <c r="E46" s="2"/>
      <c r="F46" s="2"/>
      <c r="G46" s="2"/>
      <c r="H46" s="2"/>
    </row>
    <row r="47" spans="1:8" x14ac:dyDescent="0.25">
      <c r="A47" s="3"/>
      <c r="B47" s="4" t="s">
        <v>46</v>
      </c>
      <c r="C47" s="2"/>
      <c r="D47" s="2"/>
      <c r="E47" s="2"/>
      <c r="F47" s="2"/>
      <c r="G47" s="2"/>
      <c r="H47" s="2"/>
    </row>
    <row r="48" spans="1:8" x14ac:dyDescent="0.25">
      <c r="A48" s="3"/>
      <c r="B48" s="4" t="s">
        <v>47</v>
      </c>
      <c r="C48" s="2"/>
      <c r="D48" s="2"/>
      <c r="E48" s="2"/>
      <c r="F48" s="2"/>
      <c r="G48" s="2"/>
      <c r="H48" s="2"/>
    </row>
    <row r="49" spans="1:8" ht="25.5" customHeight="1" x14ac:dyDescent="0.25">
      <c r="A49" s="9" t="s">
        <v>48</v>
      </c>
      <c r="B49" s="10"/>
      <c r="C49" s="2"/>
      <c r="D49" s="2"/>
      <c r="E49" s="2"/>
      <c r="F49" s="2"/>
      <c r="G49" s="2"/>
      <c r="H49" s="2"/>
    </row>
    <row r="50" spans="1:8" x14ac:dyDescent="0.25">
      <c r="A50" s="3"/>
      <c r="B50" s="4" t="s">
        <v>49</v>
      </c>
      <c r="C50" s="2"/>
      <c r="D50" s="2"/>
      <c r="E50" s="2"/>
      <c r="F50" s="2"/>
      <c r="G50" s="2"/>
      <c r="H50" s="2"/>
    </row>
    <row r="51" spans="1:8" ht="24" x14ac:dyDescent="0.25">
      <c r="A51" s="3"/>
      <c r="B51" s="4" t="s">
        <v>50</v>
      </c>
      <c r="C51" s="2"/>
      <c r="D51" s="2"/>
      <c r="E51" s="2"/>
      <c r="F51" s="2"/>
      <c r="G51" s="2"/>
      <c r="H51" s="2"/>
    </row>
    <row r="52" spans="1:8" ht="24" x14ac:dyDescent="0.25">
      <c r="A52" s="3"/>
      <c r="B52" s="4" t="s">
        <v>51</v>
      </c>
      <c r="C52" s="2"/>
      <c r="D52" s="2"/>
      <c r="E52" s="2"/>
      <c r="F52" s="2"/>
      <c r="G52" s="2"/>
      <c r="H52" s="2"/>
    </row>
    <row r="53" spans="1:8" x14ac:dyDescent="0.25">
      <c r="A53" s="3"/>
      <c r="B53" s="4" t="s">
        <v>52</v>
      </c>
      <c r="C53" s="2"/>
      <c r="D53" s="2"/>
      <c r="E53" s="2"/>
      <c r="F53" s="2"/>
      <c r="G53" s="2"/>
      <c r="H53" s="2"/>
    </row>
    <row r="54" spans="1:8" x14ac:dyDescent="0.25">
      <c r="A54" s="3"/>
      <c r="B54" s="4" t="s">
        <v>53</v>
      </c>
      <c r="C54" s="2"/>
      <c r="D54" s="2"/>
      <c r="E54" s="2"/>
      <c r="F54" s="2"/>
      <c r="G54" s="2"/>
      <c r="H54" s="2"/>
    </row>
    <row r="55" spans="1:8" ht="24" x14ac:dyDescent="0.25">
      <c r="A55" s="3"/>
      <c r="B55" s="4" t="s">
        <v>54</v>
      </c>
      <c r="C55" s="2"/>
      <c r="D55" s="2"/>
      <c r="E55" s="2"/>
      <c r="F55" s="2"/>
      <c r="G55" s="2"/>
      <c r="H55" s="2"/>
    </row>
    <row r="56" spans="1:8" x14ac:dyDescent="0.25">
      <c r="A56" s="3"/>
      <c r="B56" s="4" t="s">
        <v>55</v>
      </c>
      <c r="C56" s="2"/>
      <c r="D56" s="2"/>
      <c r="E56" s="2"/>
      <c r="F56" s="2"/>
      <c r="G56" s="2"/>
      <c r="H56" s="2"/>
    </row>
    <row r="57" spans="1:8" x14ac:dyDescent="0.25">
      <c r="A57" s="3"/>
      <c r="B57" s="4" t="s">
        <v>56</v>
      </c>
      <c r="C57" s="2"/>
      <c r="D57" s="2"/>
      <c r="E57" s="2"/>
      <c r="F57" s="2"/>
      <c r="G57" s="2"/>
      <c r="H57" s="2"/>
    </row>
    <row r="58" spans="1:8" x14ac:dyDescent="0.25">
      <c r="A58" s="3"/>
      <c r="B58" s="4" t="s">
        <v>57</v>
      </c>
      <c r="C58" s="2"/>
      <c r="D58" s="2"/>
      <c r="E58" s="2"/>
      <c r="F58" s="2"/>
      <c r="G58" s="2"/>
      <c r="H58" s="2"/>
    </row>
    <row r="59" spans="1:8" x14ac:dyDescent="0.25">
      <c r="A59" s="9" t="s">
        <v>58</v>
      </c>
      <c r="B59" s="10"/>
      <c r="C59" s="2"/>
      <c r="D59" s="2"/>
      <c r="E59" s="2"/>
      <c r="F59" s="2"/>
      <c r="G59" s="2"/>
      <c r="H59" s="2"/>
    </row>
    <row r="60" spans="1:8" ht="15" customHeight="1" x14ac:dyDescent="0.25">
      <c r="A60" s="3"/>
      <c r="B60" s="4" t="s">
        <v>59</v>
      </c>
      <c r="C60" s="2"/>
      <c r="D60" s="2"/>
      <c r="E60" s="2"/>
      <c r="F60" s="2"/>
      <c r="G60" s="2"/>
      <c r="H60" s="2"/>
    </row>
    <row r="61" spans="1:8" x14ac:dyDescent="0.25">
      <c r="A61" s="3"/>
      <c r="B61" s="4" t="s">
        <v>60</v>
      </c>
      <c r="C61" s="2"/>
      <c r="D61" s="2"/>
      <c r="E61" s="2"/>
      <c r="F61" s="2"/>
      <c r="G61" s="2"/>
      <c r="H61" s="2"/>
    </row>
    <row r="62" spans="1:8" ht="24" x14ac:dyDescent="0.25">
      <c r="A62" s="3"/>
      <c r="B62" s="4" t="s">
        <v>61</v>
      </c>
      <c r="C62" s="2"/>
      <c r="D62" s="2"/>
      <c r="E62" s="2"/>
      <c r="F62" s="2"/>
      <c r="G62" s="2"/>
      <c r="H62" s="2"/>
    </row>
    <row r="63" spans="1:8" ht="26.25" customHeight="1" x14ac:dyDescent="0.25">
      <c r="A63" s="9" t="s">
        <v>62</v>
      </c>
      <c r="B63" s="10"/>
      <c r="C63" s="2"/>
      <c r="D63" s="2"/>
      <c r="E63" s="2"/>
      <c r="F63" s="2"/>
      <c r="G63" s="2"/>
      <c r="H63" s="2"/>
    </row>
    <row r="64" spans="1:8" ht="24" x14ac:dyDescent="0.25">
      <c r="A64" s="3"/>
      <c r="B64" s="4" t="s">
        <v>63</v>
      </c>
      <c r="C64" s="2"/>
      <c r="D64" s="2"/>
      <c r="E64" s="2"/>
      <c r="F64" s="2"/>
      <c r="G64" s="2"/>
      <c r="H64" s="2"/>
    </row>
    <row r="65" spans="1:8" x14ac:dyDescent="0.25">
      <c r="A65" s="3"/>
      <c r="B65" s="4" t="s">
        <v>64</v>
      </c>
      <c r="C65" s="2"/>
      <c r="D65" s="2"/>
      <c r="E65" s="2"/>
      <c r="F65" s="2"/>
      <c r="G65" s="2"/>
      <c r="H65" s="2"/>
    </row>
    <row r="66" spans="1:8" x14ac:dyDescent="0.25">
      <c r="A66" s="3"/>
      <c r="B66" s="4" t="s">
        <v>65</v>
      </c>
      <c r="C66" s="2"/>
      <c r="D66" s="2"/>
      <c r="E66" s="2"/>
      <c r="F66" s="2"/>
      <c r="G66" s="2"/>
      <c r="H66" s="2"/>
    </row>
    <row r="67" spans="1:8" x14ac:dyDescent="0.25">
      <c r="A67" s="3"/>
      <c r="B67" s="4" t="s">
        <v>66</v>
      </c>
      <c r="C67" s="2"/>
      <c r="D67" s="2"/>
      <c r="E67" s="2"/>
      <c r="F67" s="2"/>
      <c r="G67" s="2"/>
      <c r="H67" s="2"/>
    </row>
    <row r="68" spans="1:8" ht="24" x14ac:dyDescent="0.25">
      <c r="A68" s="3"/>
      <c r="B68" s="4" t="s">
        <v>67</v>
      </c>
      <c r="C68" s="2"/>
      <c r="D68" s="2"/>
      <c r="E68" s="2"/>
      <c r="F68" s="2"/>
      <c r="G68" s="2"/>
      <c r="H68" s="2"/>
    </row>
    <row r="69" spans="1:8" ht="24" x14ac:dyDescent="0.25">
      <c r="A69" s="3"/>
      <c r="B69" s="4" t="s">
        <v>68</v>
      </c>
      <c r="C69" s="2"/>
      <c r="D69" s="2"/>
      <c r="E69" s="2"/>
      <c r="F69" s="2"/>
      <c r="G69" s="2"/>
      <c r="H69" s="2"/>
    </row>
    <row r="70" spans="1:8" x14ac:dyDescent="0.25">
      <c r="A70" s="3"/>
      <c r="B70" s="4" t="s">
        <v>69</v>
      </c>
      <c r="C70" s="2"/>
      <c r="D70" s="2"/>
      <c r="E70" s="2"/>
      <c r="F70" s="2"/>
      <c r="G70" s="2"/>
      <c r="H70" s="2"/>
    </row>
    <row r="71" spans="1:8" ht="24" x14ac:dyDescent="0.25">
      <c r="A71" s="3"/>
      <c r="B71" s="4" t="s">
        <v>70</v>
      </c>
      <c r="C71" s="2"/>
      <c r="D71" s="2"/>
      <c r="E71" s="2"/>
      <c r="F71" s="2"/>
      <c r="G71" s="2"/>
      <c r="H71" s="2"/>
    </row>
    <row r="72" spans="1:8" x14ac:dyDescent="0.25">
      <c r="A72" s="9" t="s">
        <v>71</v>
      </c>
      <c r="B72" s="10"/>
      <c r="C72" s="2"/>
      <c r="D72" s="2"/>
      <c r="E72" s="2"/>
      <c r="F72" s="2"/>
      <c r="G72" s="2"/>
      <c r="H72" s="2"/>
    </row>
    <row r="73" spans="1:8" x14ac:dyDescent="0.25">
      <c r="A73" s="3"/>
      <c r="B73" s="4" t="s">
        <v>72</v>
      </c>
      <c r="C73" s="2"/>
      <c r="D73" s="2"/>
      <c r="E73" s="2"/>
      <c r="F73" s="2"/>
      <c r="G73" s="2"/>
      <c r="H73" s="2"/>
    </row>
    <row r="74" spans="1:8" x14ac:dyDescent="0.25">
      <c r="A74" s="3"/>
      <c r="B74" s="4" t="s">
        <v>73</v>
      </c>
      <c r="C74" s="2"/>
      <c r="D74" s="2"/>
      <c r="E74" s="2"/>
      <c r="F74" s="2"/>
      <c r="G74" s="2"/>
      <c r="H74" s="2"/>
    </row>
    <row r="75" spans="1:8" x14ac:dyDescent="0.25">
      <c r="A75" s="3"/>
      <c r="B75" s="4" t="s">
        <v>74</v>
      </c>
      <c r="C75" s="2"/>
      <c r="D75" s="2"/>
      <c r="E75" s="2"/>
      <c r="F75" s="2"/>
      <c r="G75" s="2"/>
      <c r="H75" s="2"/>
    </row>
    <row r="76" spans="1:8" x14ac:dyDescent="0.25">
      <c r="A76" s="9" t="s">
        <v>75</v>
      </c>
      <c r="B76" s="10"/>
      <c r="C76" s="2"/>
      <c r="D76" s="2"/>
      <c r="E76" s="2"/>
      <c r="F76" s="2"/>
      <c r="G76" s="2"/>
      <c r="H76" s="2"/>
    </row>
    <row r="77" spans="1:8" x14ac:dyDescent="0.25">
      <c r="A77" s="3"/>
      <c r="B77" s="4" t="s">
        <v>76</v>
      </c>
      <c r="C77" s="2"/>
      <c r="D77" s="2"/>
      <c r="E77" s="2"/>
      <c r="F77" s="2"/>
      <c r="G77" s="2"/>
      <c r="H77" s="2"/>
    </row>
    <row r="78" spans="1:8" x14ac:dyDescent="0.25">
      <c r="A78" s="3"/>
      <c r="B78" s="4" t="s">
        <v>77</v>
      </c>
      <c r="C78" s="2"/>
      <c r="D78" s="2"/>
      <c r="E78" s="2"/>
      <c r="F78" s="2"/>
      <c r="G78" s="2"/>
      <c r="H78" s="2"/>
    </row>
    <row r="79" spans="1:8" x14ac:dyDescent="0.25">
      <c r="A79" s="3"/>
      <c r="B79" s="4" t="s">
        <v>78</v>
      </c>
      <c r="C79" s="2"/>
      <c r="D79" s="2"/>
      <c r="E79" s="2"/>
      <c r="F79" s="2"/>
      <c r="G79" s="2"/>
      <c r="H79" s="2"/>
    </row>
    <row r="80" spans="1:8" x14ac:dyDescent="0.25">
      <c r="A80" s="3"/>
      <c r="B80" s="4" t="s">
        <v>79</v>
      </c>
      <c r="C80" s="2"/>
      <c r="D80" s="2"/>
      <c r="E80" s="2"/>
      <c r="F80" s="2"/>
      <c r="G80" s="2"/>
      <c r="H80" s="2"/>
    </row>
    <row r="81" spans="1:8" x14ac:dyDescent="0.25">
      <c r="A81" s="3"/>
      <c r="B81" s="4" t="s">
        <v>80</v>
      </c>
      <c r="C81" s="2"/>
      <c r="D81" s="2"/>
      <c r="E81" s="2"/>
      <c r="F81" s="2"/>
      <c r="G81" s="2"/>
      <c r="H81" s="2"/>
    </row>
    <row r="82" spans="1:8" x14ac:dyDescent="0.25">
      <c r="A82" s="3"/>
      <c r="B82" s="4" t="s">
        <v>81</v>
      </c>
      <c r="C82" s="2"/>
      <c r="D82" s="2"/>
      <c r="E82" s="2"/>
      <c r="F82" s="2"/>
      <c r="G82" s="2"/>
      <c r="H82" s="2"/>
    </row>
    <row r="83" spans="1:8" ht="24" x14ac:dyDescent="0.25">
      <c r="A83" s="3"/>
      <c r="B83" s="4" t="s">
        <v>82</v>
      </c>
      <c r="C83" s="2"/>
      <c r="D83" s="2"/>
      <c r="E83" s="2"/>
      <c r="F83" s="2"/>
      <c r="G83" s="2"/>
      <c r="H83" s="2"/>
    </row>
    <row r="84" spans="1:8" x14ac:dyDescent="0.25">
      <c r="A84" s="3"/>
      <c r="B84" s="4"/>
      <c r="C84" s="2"/>
      <c r="D84" s="2"/>
      <c r="E84" s="2"/>
      <c r="F84" s="2"/>
      <c r="G84" s="2"/>
      <c r="H84" s="2"/>
    </row>
    <row r="85" spans="1:8" x14ac:dyDescent="0.25">
      <c r="A85" s="25" t="s">
        <v>83</v>
      </c>
      <c r="B85" s="10"/>
      <c r="C85" s="6">
        <f>C86+C94+C104+C114+C124+C134+C138+C147+C151</f>
        <v>488566.44</v>
      </c>
      <c r="D85" s="6">
        <f>D86+D94+D104+D114+D124+D134+D138+D147+D151</f>
        <v>0</v>
      </c>
      <c r="E85" s="6">
        <f>E86+E94+E104+E114+E124+E134+E138+E147+E151</f>
        <v>488566.44</v>
      </c>
      <c r="F85" s="6">
        <f>F86+F94+F104+F114+F124+F134+F138+F147+F151</f>
        <v>88856</v>
      </c>
      <c r="G85" s="6">
        <f>G86+G94+G104+G114+G124+G134+G138+G147+G151</f>
        <v>88856</v>
      </c>
      <c r="H85" s="6">
        <f>E85-F85</f>
        <v>399710.44</v>
      </c>
    </row>
    <row r="86" spans="1:8" ht="24" customHeight="1" x14ac:dyDescent="0.25">
      <c r="A86" s="9" t="s">
        <v>10</v>
      </c>
      <c r="B86" s="10"/>
      <c r="C86" s="2"/>
      <c r="D86" s="2"/>
      <c r="E86" s="2"/>
      <c r="F86" s="2"/>
      <c r="G86" s="2"/>
      <c r="H86" s="2"/>
    </row>
    <row r="87" spans="1:8" ht="24" x14ac:dyDescent="0.25">
      <c r="A87" s="3"/>
      <c r="B87" s="4" t="s">
        <v>11</v>
      </c>
      <c r="C87" s="2"/>
      <c r="D87" s="2"/>
      <c r="E87" s="2"/>
      <c r="F87" s="2"/>
      <c r="G87" s="2"/>
      <c r="H87" s="2"/>
    </row>
    <row r="88" spans="1:8" ht="24" x14ac:dyDescent="0.25">
      <c r="A88" s="3"/>
      <c r="B88" s="4" t="s">
        <v>12</v>
      </c>
      <c r="C88" s="2"/>
      <c r="D88" s="2"/>
      <c r="E88" s="2"/>
      <c r="F88" s="2"/>
      <c r="G88" s="2"/>
      <c r="H88" s="2"/>
    </row>
    <row r="89" spans="1:8" ht="15" customHeight="1" x14ac:dyDescent="0.25">
      <c r="A89" s="3"/>
      <c r="B89" s="4" t="s">
        <v>13</v>
      </c>
      <c r="C89" s="2"/>
      <c r="D89" s="2"/>
      <c r="E89" s="2"/>
      <c r="F89" s="2"/>
      <c r="G89" s="2"/>
      <c r="H89" s="2"/>
    </row>
    <row r="90" spans="1:8" x14ac:dyDescent="0.25">
      <c r="A90" s="3"/>
      <c r="B90" s="4" t="s">
        <v>14</v>
      </c>
      <c r="C90" s="2"/>
      <c r="D90" s="2"/>
      <c r="E90" s="2"/>
      <c r="F90" s="2"/>
      <c r="G90" s="2"/>
      <c r="H90" s="2"/>
    </row>
    <row r="91" spans="1:8" x14ac:dyDescent="0.25">
      <c r="A91" s="3"/>
      <c r="B91" s="4" t="s">
        <v>15</v>
      </c>
      <c r="C91" s="2"/>
      <c r="D91" s="2"/>
      <c r="E91" s="2"/>
      <c r="F91" s="2"/>
      <c r="G91" s="2"/>
      <c r="H91" s="2"/>
    </row>
    <row r="92" spans="1:8" x14ac:dyDescent="0.25">
      <c r="A92" s="3"/>
      <c r="B92" s="4" t="s">
        <v>16</v>
      </c>
      <c r="C92" s="2"/>
      <c r="D92" s="2"/>
      <c r="E92" s="2"/>
      <c r="F92" s="2"/>
      <c r="G92" s="2"/>
      <c r="H92" s="2"/>
    </row>
    <row r="93" spans="1:8" x14ac:dyDescent="0.25">
      <c r="A93" s="3"/>
      <c r="B93" s="4" t="s">
        <v>17</v>
      </c>
      <c r="C93" s="2"/>
      <c r="D93" s="2"/>
      <c r="E93" s="2"/>
      <c r="F93" s="2"/>
      <c r="G93" s="2"/>
      <c r="H93" s="2"/>
    </row>
    <row r="94" spans="1:8" ht="23.25" customHeight="1" x14ac:dyDescent="0.25">
      <c r="A94" s="9" t="s">
        <v>18</v>
      </c>
      <c r="B94" s="10"/>
      <c r="C94" s="2"/>
      <c r="D94" s="2"/>
      <c r="E94" s="2"/>
      <c r="F94" s="2"/>
      <c r="G94" s="2"/>
      <c r="H94" s="2"/>
    </row>
    <row r="95" spans="1:8" ht="24" x14ac:dyDescent="0.25">
      <c r="A95" s="3"/>
      <c r="B95" s="4" t="s">
        <v>19</v>
      </c>
      <c r="C95" s="2"/>
      <c r="D95" s="2"/>
      <c r="E95" s="2"/>
      <c r="F95" s="2"/>
      <c r="G95" s="2"/>
      <c r="H95" s="2"/>
    </row>
    <row r="96" spans="1:8" x14ac:dyDescent="0.25">
      <c r="A96" s="3"/>
      <c r="B96" s="4" t="s">
        <v>20</v>
      </c>
      <c r="C96" s="2"/>
      <c r="D96" s="2"/>
      <c r="E96" s="2"/>
      <c r="F96" s="2"/>
      <c r="G96" s="2"/>
      <c r="H96" s="2"/>
    </row>
    <row r="97" spans="1:8" ht="24" x14ac:dyDescent="0.25">
      <c r="A97" s="3"/>
      <c r="B97" s="4" t="s">
        <v>21</v>
      </c>
      <c r="C97" s="2"/>
      <c r="D97" s="2"/>
      <c r="E97" s="2"/>
      <c r="F97" s="2"/>
      <c r="G97" s="2"/>
      <c r="H97" s="2"/>
    </row>
    <row r="98" spans="1:8" ht="24" x14ac:dyDescent="0.25">
      <c r="A98" s="3"/>
      <c r="B98" s="4" t="s">
        <v>22</v>
      </c>
      <c r="C98" s="2"/>
      <c r="D98" s="2"/>
      <c r="E98" s="2"/>
      <c r="F98" s="2"/>
      <c r="G98" s="2"/>
      <c r="H98" s="2"/>
    </row>
    <row r="99" spans="1:8" ht="24" x14ac:dyDescent="0.25">
      <c r="A99" s="3"/>
      <c r="B99" s="4" t="s">
        <v>23</v>
      </c>
      <c r="C99" s="2"/>
      <c r="D99" s="2"/>
      <c r="E99" s="2"/>
      <c r="F99" s="2"/>
      <c r="G99" s="2"/>
      <c r="H99" s="2"/>
    </row>
    <row r="100" spans="1:8" x14ac:dyDescent="0.25">
      <c r="A100" s="3"/>
      <c r="B100" s="4" t="s">
        <v>24</v>
      </c>
      <c r="C100" s="2"/>
      <c r="D100" s="2"/>
      <c r="E100" s="2"/>
      <c r="F100" s="2"/>
      <c r="G100" s="2"/>
      <c r="H100" s="2"/>
    </row>
    <row r="101" spans="1:8" ht="24" x14ac:dyDescent="0.25">
      <c r="A101" s="3"/>
      <c r="B101" s="4" t="s">
        <v>25</v>
      </c>
      <c r="C101" s="2"/>
      <c r="D101" s="2"/>
      <c r="E101" s="2"/>
      <c r="F101" s="2"/>
      <c r="G101" s="2"/>
      <c r="H101" s="2"/>
    </row>
    <row r="102" spans="1:8" ht="15" customHeight="1" x14ac:dyDescent="0.25">
      <c r="A102" s="3"/>
      <c r="B102" s="4" t="s">
        <v>26</v>
      </c>
      <c r="C102" s="2"/>
      <c r="D102" s="2"/>
      <c r="E102" s="2"/>
      <c r="F102" s="2"/>
      <c r="G102" s="2"/>
      <c r="H102" s="2"/>
    </row>
    <row r="103" spans="1:8" ht="24" x14ac:dyDescent="0.25">
      <c r="A103" s="3"/>
      <c r="B103" s="4" t="s">
        <v>27</v>
      </c>
      <c r="C103" s="2"/>
      <c r="D103" s="2"/>
      <c r="E103" s="2"/>
      <c r="F103" s="2"/>
      <c r="G103" s="2"/>
      <c r="H103" s="2"/>
    </row>
    <row r="104" spans="1:8" ht="21.75" customHeight="1" x14ac:dyDescent="0.25">
      <c r="A104" s="9" t="s">
        <v>28</v>
      </c>
      <c r="B104" s="10"/>
      <c r="C104" s="2"/>
      <c r="D104" s="2"/>
      <c r="E104" s="2"/>
      <c r="F104" s="2"/>
      <c r="G104" s="2"/>
      <c r="H104" s="2"/>
    </row>
    <row r="105" spans="1:8" x14ac:dyDescent="0.25">
      <c r="A105" s="3"/>
      <c r="B105" s="4" t="s">
        <v>29</v>
      </c>
      <c r="C105" s="2"/>
      <c r="D105" s="2"/>
      <c r="E105" s="2"/>
      <c r="F105" s="2"/>
      <c r="G105" s="2"/>
      <c r="H105" s="2"/>
    </row>
    <row r="106" spans="1:8" x14ac:dyDescent="0.25">
      <c r="A106" s="3"/>
      <c r="B106" s="4" t="s">
        <v>30</v>
      </c>
      <c r="C106" s="2"/>
      <c r="D106" s="2"/>
      <c r="E106" s="2"/>
      <c r="F106" s="2"/>
      <c r="G106" s="2"/>
      <c r="H106" s="2"/>
    </row>
    <row r="107" spans="1:8" ht="24" x14ac:dyDescent="0.25">
      <c r="A107" s="3"/>
      <c r="B107" s="4" t="s">
        <v>31</v>
      </c>
      <c r="C107" s="2"/>
      <c r="D107" s="2"/>
      <c r="E107" s="2"/>
      <c r="F107" s="2"/>
      <c r="G107" s="2"/>
      <c r="H107" s="2"/>
    </row>
    <row r="108" spans="1:8" ht="24" x14ac:dyDescent="0.25">
      <c r="A108" s="3"/>
      <c r="B108" s="4" t="s">
        <v>32</v>
      </c>
      <c r="C108" s="2"/>
      <c r="D108" s="2"/>
      <c r="E108" s="2"/>
      <c r="F108" s="2"/>
      <c r="G108" s="2"/>
      <c r="H108" s="2"/>
    </row>
    <row r="109" spans="1:8" ht="24" x14ac:dyDescent="0.25">
      <c r="A109" s="3"/>
      <c r="B109" s="4" t="s">
        <v>33</v>
      </c>
      <c r="C109" s="2"/>
      <c r="D109" s="2"/>
      <c r="E109" s="2"/>
      <c r="F109" s="2"/>
      <c r="G109" s="2"/>
      <c r="H109" s="2"/>
    </row>
    <row r="110" spans="1:8" ht="24" x14ac:dyDescent="0.25">
      <c r="A110" s="3"/>
      <c r="B110" s="4" t="s">
        <v>34</v>
      </c>
      <c r="C110" s="2"/>
      <c r="D110" s="2"/>
      <c r="E110" s="2"/>
      <c r="F110" s="2"/>
      <c r="G110" s="2"/>
      <c r="H110" s="2"/>
    </row>
    <row r="111" spans="1:8" x14ac:dyDescent="0.25">
      <c r="A111" s="3"/>
      <c r="B111" s="4" t="s">
        <v>35</v>
      </c>
      <c r="C111" s="2"/>
      <c r="D111" s="2"/>
      <c r="E111" s="2"/>
      <c r="F111" s="2"/>
      <c r="G111" s="2"/>
      <c r="H111" s="2"/>
    </row>
    <row r="112" spans="1:8" x14ac:dyDescent="0.25">
      <c r="A112" s="3"/>
      <c r="B112" s="4" t="s">
        <v>36</v>
      </c>
      <c r="C112" s="2"/>
      <c r="D112" s="2"/>
      <c r="E112" s="2"/>
      <c r="F112" s="2"/>
      <c r="G112" s="2"/>
      <c r="H112" s="2"/>
    </row>
    <row r="113" spans="1:8" x14ac:dyDescent="0.25">
      <c r="A113" s="3"/>
      <c r="B113" s="4" t="s">
        <v>37</v>
      </c>
      <c r="C113" s="2"/>
      <c r="D113" s="2"/>
      <c r="E113" s="2"/>
      <c r="F113" s="2"/>
      <c r="G113" s="2"/>
      <c r="H113" s="2"/>
    </row>
    <row r="114" spans="1:8" ht="38.25" customHeight="1" x14ac:dyDescent="0.25">
      <c r="A114" s="9" t="s">
        <v>38</v>
      </c>
      <c r="B114" s="10"/>
      <c r="C114" s="2"/>
      <c r="D114" s="2"/>
      <c r="E114" s="2"/>
      <c r="F114" s="2"/>
      <c r="G114" s="2"/>
      <c r="H114" s="2"/>
    </row>
    <row r="115" spans="1:8" ht="24" x14ac:dyDescent="0.25">
      <c r="A115" s="3"/>
      <c r="B115" s="4" t="s">
        <v>39</v>
      </c>
      <c r="C115" s="2"/>
      <c r="D115" s="2"/>
      <c r="E115" s="2"/>
      <c r="F115" s="2"/>
      <c r="G115" s="2"/>
      <c r="H115" s="2"/>
    </row>
    <row r="116" spans="1:8" ht="24" x14ac:dyDescent="0.25">
      <c r="A116" s="3"/>
      <c r="B116" s="4" t="s">
        <v>40</v>
      </c>
      <c r="C116" s="2"/>
      <c r="D116" s="2"/>
      <c r="E116" s="2"/>
      <c r="F116" s="2"/>
      <c r="G116" s="2"/>
      <c r="H116" s="2"/>
    </row>
    <row r="117" spans="1:8" x14ac:dyDescent="0.25">
      <c r="A117" s="3"/>
      <c r="B117" s="4" t="s">
        <v>41</v>
      </c>
      <c r="C117" s="2"/>
      <c r="D117" s="2"/>
      <c r="E117" s="2"/>
      <c r="F117" s="2"/>
      <c r="G117" s="2"/>
      <c r="H117" s="2"/>
    </row>
    <row r="118" spans="1:8" x14ac:dyDescent="0.25">
      <c r="A118" s="3"/>
      <c r="B118" s="4" t="s">
        <v>42</v>
      </c>
      <c r="C118" s="2"/>
      <c r="D118" s="2"/>
      <c r="E118" s="2"/>
      <c r="F118" s="2"/>
      <c r="G118" s="2"/>
      <c r="H118" s="2"/>
    </row>
    <row r="119" spans="1:8" x14ac:dyDescent="0.25">
      <c r="A119" s="3"/>
      <c r="B119" s="4" t="s">
        <v>43</v>
      </c>
      <c r="C119" s="2"/>
      <c r="D119" s="2"/>
      <c r="E119" s="2"/>
      <c r="F119" s="2"/>
      <c r="G119" s="2"/>
      <c r="H119" s="2"/>
    </row>
    <row r="120" spans="1:8" ht="24" x14ac:dyDescent="0.25">
      <c r="A120" s="3"/>
      <c r="B120" s="4" t="s">
        <v>44</v>
      </c>
      <c r="C120" s="2"/>
      <c r="D120" s="2"/>
      <c r="E120" s="2"/>
      <c r="F120" s="2"/>
      <c r="G120" s="2"/>
      <c r="H120" s="2"/>
    </row>
    <row r="121" spans="1:8" x14ac:dyDescent="0.25">
      <c r="A121" s="3"/>
      <c r="B121" s="4" t="s">
        <v>45</v>
      </c>
      <c r="C121" s="2"/>
      <c r="D121" s="2"/>
      <c r="E121" s="2"/>
      <c r="F121" s="2"/>
      <c r="G121" s="2"/>
      <c r="H121" s="2"/>
    </row>
    <row r="122" spans="1:8" x14ac:dyDescent="0.25">
      <c r="A122" s="3"/>
      <c r="B122" s="4" t="s">
        <v>46</v>
      </c>
      <c r="C122" s="2"/>
      <c r="D122" s="2"/>
      <c r="E122" s="2"/>
      <c r="F122" s="2"/>
      <c r="G122" s="2"/>
      <c r="H122" s="2"/>
    </row>
    <row r="123" spans="1:8" x14ac:dyDescent="0.25">
      <c r="A123" s="3"/>
      <c r="B123" s="4" t="s">
        <v>47</v>
      </c>
      <c r="C123" s="2"/>
      <c r="D123" s="2"/>
      <c r="E123" s="2"/>
      <c r="F123" s="2"/>
      <c r="G123" s="2"/>
      <c r="H123" s="2"/>
    </row>
    <row r="124" spans="1:8" ht="27" customHeight="1" x14ac:dyDescent="0.25">
      <c r="A124" s="9" t="s">
        <v>48</v>
      </c>
      <c r="B124" s="10"/>
      <c r="C124" s="6">
        <f>C125+C126+C127+C128+C129+C130+C131+C132+C133</f>
        <v>488566.44</v>
      </c>
      <c r="D124" s="6">
        <f>D125+D126+D127+D128+D129+D130+D131+D132+D133</f>
        <v>0</v>
      </c>
      <c r="E124" s="6">
        <f>E125+E126+E127+E128+E129+E130+E131+E132+E133</f>
        <v>488566.44</v>
      </c>
      <c r="F124" s="6">
        <f>F125+F126+F127+F128+F129+F130+F131+F132+F133</f>
        <v>88856</v>
      </c>
      <c r="G124" s="6">
        <f>G125+G126+G127+G128+G129+G130+G131+G132+G133</f>
        <v>88856</v>
      </c>
      <c r="H124" s="6">
        <f>E124-F124</f>
        <v>399710.44</v>
      </c>
    </row>
    <row r="125" spans="1:8" x14ac:dyDescent="0.25">
      <c r="A125" s="3"/>
      <c r="B125" s="4" t="s">
        <v>49</v>
      </c>
      <c r="C125" s="5">
        <v>145625.12</v>
      </c>
      <c r="D125" s="5"/>
      <c r="E125" s="5">
        <f>C125</f>
        <v>145625.12</v>
      </c>
      <c r="F125" s="5">
        <v>88856</v>
      </c>
      <c r="G125" s="5">
        <v>88856</v>
      </c>
      <c r="H125" s="5">
        <f>E125-F125</f>
        <v>56769.119999999995</v>
      </c>
    </row>
    <row r="126" spans="1:8" ht="24" x14ac:dyDescent="0.25">
      <c r="A126" s="3"/>
      <c r="B126" s="4" t="s">
        <v>50</v>
      </c>
      <c r="C126" s="5">
        <v>59087.64</v>
      </c>
      <c r="D126" s="5"/>
      <c r="E126" s="5">
        <f>C126</f>
        <v>59087.64</v>
      </c>
      <c r="F126" s="5">
        <v>0</v>
      </c>
      <c r="G126" s="5">
        <v>0</v>
      </c>
      <c r="H126" s="5">
        <f>E126-F126</f>
        <v>59087.64</v>
      </c>
    </row>
    <row r="127" spans="1:8" ht="24" x14ac:dyDescent="0.25">
      <c r="A127" s="3"/>
      <c r="B127" s="4" t="s">
        <v>51</v>
      </c>
      <c r="C127" s="2"/>
      <c r="D127" s="2"/>
      <c r="E127" s="2"/>
      <c r="F127" s="2"/>
      <c r="G127" s="2"/>
      <c r="H127" s="2"/>
    </row>
    <row r="128" spans="1:8" x14ac:dyDescent="0.25">
      <c r="A128" s="3"/>
      <c r="B128" s="4" t="s">
        <v>52</v>
      </c>
      <c r="C128" s="2"/>
      <c r="D128" s="2"/>
      <c r="E128" s="2"/>
      <c r="F128" s="2"/>
      <c r="G128" s="2"/>
      <c r="H128" s="2"/>
    </row>
    <row r="129" spans="1:8" x14ac:dyDescent="0.25">
      <c r="A129" s="3"/>
      <c r="B129" s="4" t="s">
        <v>53</v>
      </c>
      <c r="C129" s="2"/>
      <c r="D129" s="2"/>
      <c r="E129" s="2"/>
      <c r="F129" s="2"/>
      <c r="G129" s="2"/>
      <c r="H129" s="2"/>
    </row>
    <row r="130" spans="1:8" ht="24" x14ac:dyDescent="0.25">
      <c r="A130" s="3"/>
      <c r="B130" s="4" t="s">
        <v>54</v>
      </c>
      <c r="C130" s="5">
        <v>283853.68</v>
      </c>
      <c r="D130" s="5"/>
      <c r="E130" s="5">
        <f>C130</f>
        <v>283853.68</v>
      </c>
      <c r="F130" s="5">
        <v>0</v>
      </c>
      <c r="G130" s="5">
        <v>0</v>
      </c>
      <c r="H130" s="5">
        <f>E130-F130</f>
        <v>283853.68</v>
      </c>
    </row>
    <row r="131" spans="1:8" x14ac:dyDescent="0.25">
      <c r="A131" s="3"/>
      <c r="B131" s="4" t="s">
        <v>55</v>
      </c>
      <c r="C131" s="2"/>
      <c r="D131" s="2"/>
      <c r="E131" s="2"/>
      <c r="F131" s="2"/>
      <c r="G131" s="2"/>
      <c r="H131" s="2"/>
    </row>
    <row r="132" spans="1:8" x14ac:dyDescent="0.25">
      <c r="A132" s="3"/>
      <c r="B132" s="4" t="s">
        <v>56</v>
      </c>
      <c r="C132" s="2"/>
      <c r="D132" s="2"/>
      <c r="E132" s="2"/>
      <c r="F132" s="2"/>
      <c r="G132" s="2"/>
      <c r="H132" s="2"/>
    </row>
    <row r="133" spans="1:8" x14ac:dyDescent="0.25">
      <c r="A133" s="3"/>
      <c r="B133" s="4" t="s">
        <v>57</v>
      </c>
      <c r="C133" s="2"/>
      <c r="D133" s="2"/>
      <c r="E133" s="2"/>
      <c r="F133" s="2"/>
      <c r="G133" s="2"/>
      <c r="H133" s="2"/>
    </row>
    <row r="134" spans="1:8" x14ac:dyDescent="0.25">
      <c r="A134" s="9" t="s">
        <v>58</v>
      </c>
      <c r="B134" s="10"/>
      <c r="C134" s="2"/>
      <c r="D134" s="2"/>
      <c r="E134" s="2"/>
      <c r="F134" s="2"/>
      <c r="G134" s="2"/>
      <c r="H134" s="2"/>
    </row>
    <row r="135" spans="1:8" ht="15" customHeight="1" x14ac:dyDescent="0.25">
      <c r="A135" s="3"/>
      <c r="B135" s="4" t="s">
        <v>59</v>
      </c>
      <c r="C135" s="2"/>
      <c r="D135" s="2"/>
      <c r="E135" s="2"/>
      <c r="F135" s="2"/>
      <c r="G135" s="2"/>
      <c r="H135" s="2"/>
    </row>
    <row r="136" spans="1:8" x14ac:dyDescent="0.25">
      <c r="A136" s="3"/>
      <c r="B136" s="4" t="s">
        <v>60</v>
      </c>
      <c r="C136" s="2"/>
      <c r="D136" s="2"/>
      <c r="E136" s="2"/>
      <c r="F136" s="2"/>
      <c r="G136" s="2"/>
      <c r="H136" s="2"/>
    </row>
    <row r="137" spans="1:8" ht="24" x14ac:dyDescent="0.25">
      <c r="A137" s="3"/>
      <c r="B137" s="4" t="s">
        <v>61</v>
      </c>
      <c r="C137" s="2"/>
      <c r="D137" s="2"/>
      <c r="E137" s="2"/>
      <c r="F137" s="2"/>
      <c r="G137" s="2"/>
      <c r="H137" s="2"/>
    </row>
    <row r="138" spans="1:8" ht="27" customHeight="1" x14ac:dyDescent="0.25">
      <c r="A138" s="9" t="s">
        <v>62</v>
      </c>
      <c r="B138" s="10"/>
      <c r="C138" s="2"/>
      <c r="D138" s="2"/>
      <c r="E138" s="2"/>
      <c r="F138" s="2"/>
      <c r="G138" s="2"/>
      <c r="H138" s="2"/>
    </row>
    <row r="139" spans="1:8" ht="24" x14ac:dyDescent="0.25">
      <c r="A139" s="3"/>
      <c r="B139" s="4" t="s">
        <v>63</v>
      </c>
      <c r="C139" s="2"/>
      <c r="D139" s="2"/>
      <c r="E139" s="2"/>
      <c r="F139" s="2"/>
      <c r="G139" s="2"/>
      <c r="H139" s="2"/>
    </row>
    <row r="140" spans="1:8" x14ac:dyDescent="0.25">
      <c r="A140" s="3"/>
      <c r="B140" s="4" t="s">
        <v>64</v>
      </c>
      <c r="C140" s="2"/>
      <c r="D140" s="2"/>
      <c r="E140" s="2"/>
      <c r="F140" s="2"/>
      <c r="G140" s="2"/>
      <c r="H140" s="2"/>
    </row>
    <row r="141" spans="1:8" x14ac:dyDescent="0.25">
      <c r="A141" s="3"/>
      <c r="B141" s="4" t="s">
        <v>65</v>
      </c>
      <c r="C141" s="2"/>
      <c r="D141" s="2"/>
      <c r="E141" s="2"/>
      <c r="F141" s="2"/>
      <c r="G141" s="2"/>
      <c r="H141" s="2"/>
    </row>
    <row r="142" spans="1:8" x14ac:dyDescent="0.25">
      <c r="A142" s="3"/>
      <c r="B142" s="4" t="s">
        <v>66</v>
      </c>
      <c r="C142" s="2"/>
      <c r="D142" s="2"/>
      <c r="E142" s="2"/>
      <c r="F142" s="2"/>
      <c r="G142" s="2"/>
      <c r="H142" s="2"/>
    </row>
    <row r="143" spans="1:8" ht="24" x14ac:dyDescent="0.25">
      <c r="A143" s="3"/>
      <c r="B143" s="4" t="s">
        <v>67</v>
      </c>
      <c r="C143" s="2"/>
      <c r="D143" s="2"/>
      <c r="E143" s="2"/>
      <c r="F143" s="2"/>
      <c r="G143" s="2"/>
      <c r="H143" s="2"/>
    </row>
    <row r="144" spans="1:8" ht="24" x14ac:dyDescent="0.25">
      <c r="A144" s="3"/>
      <c r="B144" s="4" t="s">
        <v>68</v>
      </c>
      <c r="C144" s="2"/>
      <c r="D144" s="2"/>
      <c r="E144" s="2"/>
      <c r="F144" s="2"/>
      <c r="G144" s="2"/>
      <c r="H144" s="2"/>
    </row>
    <row r="145" spans="1:8" x14ac:dyDescent="0.25">
      <c r="A145" s="3"/>
      <c r="B145" s="4" t="s">
        <v>69</v>
      </c>
      <c r="C145" s="2"/>
      <c r="D145" s="2"/>
      <c r="E145" s="2"/>
      <c r="F145" s="2"/>
      <c r="G145" s="2"/>
      <c r="H145" s="2"/>
    </row>
    <row r="146" spans="1:8" ht="24" x14ac:dyDescent="0.25">
      <c r="A146" s="3"/>
      <c r="B146" s="4" t="s">
        <v>70</v>
      </c>
      <c r="C146" s="2"/>
      <c r="D146" s="2"/>
      <c r="E146" s="2"/>
      <c r="F146" s="2"/>
      <c r="G146" s="2"/>
      <c r="H146" s="2"/>
    </row>
    <row r="147" spans="1:8" x14ac:dyDescent="0.25">
      <c r="A147" s="9" t="s">
        <v>71</v>
      </c>
      <c r="B147" s="10"/>
      <c r="C147" s="2"/>
      <c r="D147" s="2"/>
      <c r="E147" s="2"/>
      <c r="F147" s="2"/>
      <c r="G147" s="2"/>
      <c r="H147" s="2"/>
    </row>
    <row r="148" spans="1:8" x14ac:dyDescent="0.25">
      <c r="A148" s="3"/>
      <c r="B148" s="4" t="s">
        <v>72</v>
      </c>
      <c r="C148" s="2"/>
      <c r="D148" s="2"/>
      <c r="E148" s="2"/>
      <c r="F148" s="2"/>
      <c r="G148" s="2"/>
      <c r="H148" s="2"/>
    </row>
    <row r="149" spans="1:8" x14ac:dyDescent="0.25">
      <c r="A149" s="3"/>
      <c r="B149" s="4" t="s">
        <v>73</v>
      </c>
      <c r="C149" s="2"/>
      <c r="D149" s="2"/>
      <c r="E149" s="2"/>
      <c r="F149" s="2"/>
      <c r="G149" s="2"/>
      <c r="H149" s="2"/>
    </row>
    <row r="150" spans="1:8" x14ac:dyDescent="0.25">
      <c r="A150" s="3"/>
      <c r="B150" s="4" t="s">
        <v>74</v>
      </c>
      <c r="C150" s="2"/>
      <c r="D150" s="2"/>
      <c r="E150" s="2"/>
      <c r="F150" s="2"/>
      <c r="G150" s="2"/>
      <c r="H150" s="2"/>
    </row>
    <row r="151" spans="1:8" x14ac:dyDescent="0.25">
      <c r="A151" s="9" t="s">
        <v>75</v>
      </c>
      <c r="B151" s="10"/>
      <c r="C151" s="2"/>
      <c r="D151" s="2"/>
      <c r="E151" s="2"/>
      <c r="F151" s="2"/>
      <c r="G151" s="2"/>
      <c r="H151" s="2"/>
    </row>
    <row r="152" spans="1:8" x14ac:dyDescent="0.25">
      <c r="A152" s="3"/>
      <c r="B152" s="4" t="s">
        <v>76</v>
      </c>
      <c r="C152" s="2"/>
      <c r="D152" s="2"/>
      <c r="E152" s="2"/>
      <c r="F152" s="2"/>
      <c r="G152" s="2"/>
      <c r="H152" s="2"/>
    </row>
    <row r="153" spans="1:8" x14ac:dyDescent="0.25">
      <c r="A153" s="3"/>
      <c r="B153" s="4" t="s">
        <v>77</v>
      </c>
      <c r="C153" s="2"/>
      <c r="D153" s="2"/>
      <c r="E153" s="2"/>
      <c r="F153" s="2"/>
      <c r="G153" s="2"/>
      <c r="H153" s="2"/>
    </row>
    <row r="154" spans="1:8" x14ac:dyDescent="0.25">
      <c r="A154" s="3"/>
      <c r="B154" s="4" t="s">
        <v>78</v>
      </c>
      <c r="C154" s="2"/>
      <c r="D154" s="2"/>
      <c r="E154" s="2"/>
      <c r="F154" s="2"/>
      <c r="G154" s="2"/>
      <c r="H154" s="2"/>
    </row>
    <row r="155" spans="1:8" x14ac:dyDescent="0.25">
      <c r="A155" s="3"/>
      <c r="B155" s="4" t="s">
        <v>79</v>
      </c>
      <c r="C155" s="2"/>
      <c r="D155" s="2"/>
      <c r="E155" s="2"/>
      <c r="F155" s="2"/>
      <c r="G155" s="2"/>
      <c r="H155" s="2"/>
    </row>
    <row r="156" spans="1:8" x14ac:dyDescent="0.25">
      <c r="A156" s="3"/>
      <c r="B156" s="4" t="s">
        <v>80</v>
      </c>
      <c r="C156" s="2"/>
      <c r="D156" s="2"/>
      <c r="E156" s="2"/>
      <c r="F156" s="2"/>
      <c r="G156" s="2"/>
      <c r="H156" s="2"/>
    </row>
    <row r="157" spans="1:8" x14ac:dyDescent="0.25">
      <c r="A157" s="3"/>
      <c r="B157" s="4" t="s">
        <v>81</v>
      </c>
      <c r="C157" s="2"/>
      <c r="D157" s="2"/>
      <c r="E157" s="2"/>
      <c r="F157" s="2"/>
      <c r="G157" s="2"/>
      <c r="H157" s="2"/>
    </row>
    <row r="158" spans="1:8" ht="24" x14ac:dyDescent="0.25">
      <c r="A158" s="3"/>
      <c r="B158" s="4" t="s">
        <v>82</v>
      </c>
      <c r="C158" s="2"/>
      <c r="D158" s="2"/>
      <c r="E158" s="2"/>
      <c r="F158" s="2"/>
      <c r="G158" s="2"/>
      <c r="H158" s="2"/>
    </row>
    <row r="159" spans="1:8" x14ac:dyDescent="0.25">
      <c r="A159" s="3"/>
      <c r="B159" s="4"/>
      <c r="C159" s="2"/>
      <c r="D159" s="2"/>
      <c r="E159" s="2"/>
      <c r="F159" s="2"/>
      <c r="G159" s="2"/>
      <c r="H159" s="2"/>
    </row>
    <row r="160" spans="1:8" x14ac:dyDescent="0.25">
      <c r="A160" s="26" t="s">
        <v>84</v>
      </c>
      <c r="B160" s="27"/>
      <c r="C160" s="8">
        <f>C10+C85</f>
        <v>81239740</v>
      </c>
      <c r="D160" s="8">
        <f>D10+D85</f>
        <v>0</v>
      </c>
      <c r="E160" s="8">
        <f>E10+E85</f>
        <v>81239740</v>
      </c>
      <c r="F160" s="8">
        <f>F10+F85</f>
        <v>15614099.709999999</v>
      </c>
      <c r="G160" s="8">
        <f>G10+G85</f>
        <v>15614100.069999998</v>
      </c>
      <c r="H160" s="8">
        <f>E160-F160</f>
        <v>65625640.289999999</v>
      </c>
    </row>
    <row r="162" spans="1:8" ht="24" customHeight="1" x14ac:dyDescent="0.25">
      <c r="A162" s="14" t="s">
        <v>85</v>
      </c>
      <c r="B162" s="14"/>
      <c r="C162" s="14"/>
      <c r="D162" s="14"/>
      <c r="E162" s="14"/>
      <c r="F162" s="14"/>
      <c r="G162" s="15"/>
      <c r="H162" s="15"/>
    </row>
  </sheetData>
  <mergeCells count="31">
    <mergeCell ref="A162:H162"/>
    <mergeCell ref="A6:H6"/>
    <mergeCell ref="A1:H1"/>
    <mergeCell ref="A2:H2"/>
    <mergeCell ref="A3:H3"/>
    <mergeCell ref="A4:H4"/>
    <mergeCell ref="A5:H5"/>
    <mergeCell ref="A134:B134"/>
    <mergeCell ref="A138:B138"/>
    <mergeCell ref="A147:B147"/>
    <mergeCell ref="A151:B151"/>
    <mergeCell ref="A85:B85"/>
    <mergeCell ref="A160:B160"/>
    <mergeCell ref="A76:B76"/>
    <mergeCell ref="A86:B86"/>
    <mergeCell ref="A94:B94"/>
    <mergeCell ref="A104:B104"/>
    <mergeCell ref="A114:B114"/>
    <mergeCell ref="A124:B124"/>
    <mergeCell ref="A29:B29"/>
    <mergeCell ref="A39:B39"/>
    <mergeCell ref="A49:B49"/>
    <mergeCell ref="A59:B59"/>
    <mergeCell ref="A63:B63"/>
    <mergeCell ref="A72:B72"/>
    <mergeCell ref="A19:B19"/>
    <mergeCell ref="C8:G8"/>
    <mergeCell ref="A8:B9"/>
    <mergeCell ref="H8:H9"/>
    <mergeCell ref="A10:B10"/>
    <mergeCell ref="A11:B11"/>
  </mergeCells>
  <pageMargins left="0.23622047244094491" right="0.23622047244094491" top="0.35433070866141736" bottom="0.15748031496062992" header="0" footer="0"/>
  <pageSetup scale="9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6a EAEPE-LDF</vt:lpstr>
      <vt:lpstr>'6a EAEPE-LDF'!Títulos_a_imprimir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ELIUD G</cp:lastModifiedBy>
  <cp:lastPrinted>2021-04-19T16:11:58Z</cp:lastPrinted>
  <dcterms:created xsi:type="dcterms:W3CDTF">2018-02-27T02:07:11Z</dcterms:created>
  <dcterms:modified xsi:type="dcterms:W3CDTF">2021-04-19T16:12:35Z</dcterms:modified>
</cp:coreProperties>
</file>