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2.PRESUPUESTALES\"/>
    </mc:Choice>
  </mc:AlternateContent>
  <bookViews>
    <workbookView xWindow="240" yWindow="75" windowWidth="15600" windowHeight="7995" activeTab="1"/>
  </bookViews>
  <sheets>
    <sheet name="10 ANALITICO_INGRESOS" sheetId="1" r:id="rId1"/>
    <sheet name="Hoja1" sheetId="2" r:id="rId2"/>
  </sheets>
  <definedNames>
    <definedName name="_xlnm.Print_Titles" localSheetId="0">'10 ANALITICO_INGRESOS'!$1:$7</definedName>
  </definedNames>
  <calcPr calcId="152511"/>
</workbook>
</file>

<file path=xl/calcChain.xml><?xml version="1.0" encoding="utf-8"?>
<calcChain xmlns="http://schemas.openxmlformats.org/spreadsheetml/2006/main">
  <c r="G24" i="2" l="1"/>
  <c r="F24" i="2"/>
  <c r="C24" i="2"/>
  <c r="D50" i="2"/>
  <c r="C50" i="2"/>
  <c r="G48" i="2"/>
  <c r="H48" i="2" s="1"/>
  <c r="F48" i="2"/>
  <c r="H47" i="2"/>
  <c r="H46" i="2"/>
  <c r="G45" i="2"/>
  <c r="H45" i="2" s="1"/>
  <c r="F45" i="2"/>
  <c r="E45" i="2"/>
  <c r="H44" i="2"/>
  <c r="H43" i="2"/>
  <c r="G42" i="2"/>
  <c r="H42" i="2" s="1"/>
  <c r="F42" i="2"/>
  <c r="E42" i="2"/>
  <c r="G41" i="2"/>
  <c r="F41" i="2"/>
  <c r="H22" i="2"/>
  <c r="H21" i="2"/>
  <c r="E21" i="2"/>
  <c r="H20" i="2"/>
  <c r="H19" i="2"/>
  <c r="E19" i="2"/>
  <c r="E24" i="2" s="1"/>
  <c r="H24" i="2" l="1"/>
  <c r="F50" i="2"/>
  <c r="G50" i="2"/>
  <c r="H50" i="2" s="1"/>
  <c r="E50" i="2"/>
  <c r="H41" i="2"/>
  <c r="E21" i="1"/>
  <c r="F39" i="1" l="1"/>
  <c r="E19" i="1" l="1"/>
  <c r="H45" i="1" l="1"/>
  <c r="H44" i="1"/>
  <c r="H42" i="1"/>
  <c r="H41" i="1"/>
  <c r="E40" i="1" l="1"/>
  <c r="E43" i="1"/>
  <c r="E24" i="1"/>
  <c r="G46" i="1" l="1"/>
  <c r="H46" i="1" s="1"/>
  <c r="F46" i="1"/>
  <c r="G43" i="1" l="1"/>
  <c r="H43" i="1" s="1"/>
  <c r="F43" i="1"/>
  <c r="G40" i="1"/>
  <c r="H40" i="1" s="1"/>
  <c r="F40" i="1"/>
  <c r="G39" i="1"/>
  <c r="H39" i="1" s="1"/>
  <c r="G48" i="1" l="1"/>
  <c r="F48" i="1"/>
  <c r="E48" i="1"/>
  <c r="D48" i="1"/>
  <c r="C48" i="1"/>
  <c r="H20" i="1"/>
  <c r="H21" i="1"/>
  <c r="H22" i="1"/>
  <c r="H19" i="1"/>
  <c r="G24" i="1"/>
  <c r="F24" i="1"/>
  <c r="C24" i="1"/>
  <c r="H24" i="1" l="1"/>
  <c r="H48" i="1"/>
</calcChain>
</file>

<file path=xl/sharedStrings.xml><?xml version="1.0" encoding="utf-8"?>
<sst xmlns="http://schemas.openxmlformats.org/spreadsheetml/2006/main" count="115" uniqueCount="51">
  <si>
    <t>"Bajo protesta de decir verdad declaramos que los Estados Financieros y sus Notas, son razonablemente correctos y son responsabilidad del emisor"</t>
  </si>
  <si>
    <t>Ingresos excedentes</t>
  </si>
  <si>
    <t>Total</t>
  </si>
  <si>
    <t>Ingresos Derivados de Financiamientos</t>
  </si>
  <si>
    <t>Ingresos por Ventas de Bienes y Servicios</t>
  </si>
  <si>
    <t>Cuotas y Aportaciones de Seguridad Social</t>
  </si>
  <si>
    <t>Participaciones y Aportaciones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</si>
  <si>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</si>
  <si>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</si>
  <si>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</si>
  <si>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</si>
  <si>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</si>
  <si>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</si>
  <si>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</si>
  <si>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</si>
  <si>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</si>
  <si>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</si>
  <si>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</si>
  <si>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</si>
  <si>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</si>
  <si>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Transferencias,  Asignaciones,  Subsidios  y Otras Ayudas</t>
  </si>
  <si>
    <t>Capital</t>
  </si>
  <si>
    <t>Corriente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</si>
  <si>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</si>
  <si>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</si>
  <si>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</si>
  <si>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</si>
  <si>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</si>
  <si>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</si>
  <si>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</si>
  <si>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del Gobierno</t>
  </si>
  <si>
    <t>Ingresos de Organismos y Empresas</t>
  </si>
  <si>
    <t>Ingresos derivados de financiamiento</t>
  </si>
  <si>
    <t xml:space="preserve">   Impuestos</t>
  </si>
  <si>
    <t xml:space="preserve">   Contribuciones de Mejoras</t>
  </si>
  <si>
    <t xml:space="preserve">   Derechos</t>
  </si>
  <si>
    <t xml:space="preserve">   Productos</t>
  </si>
  <si>
    <t xml:space="preserve">   Aprovechamientos</t>
  </si>
  <si>
    <t xml:space="preserve">      Corriente</t>
  </si>
  <si>
    <t xml:space="preserve">      Capital</t>
  </si>
  <si>
    <t xml:space="preserve">   Participaciones y Aportaciones</t>
  </si>
  <si>
    <t xml:space="preserve">    Transferencias, Asignaciones, Subsidios y Otras Ayudas</t>
  </si>
  <si>
    <t xml:space="preserve">   Cuotas y Aportaciones de Seguridad Social</t>
  </si>
  <si>
    <t xml:space="preserve">   Ingresos por Ventas de Bienes y Servicios</t>
  </si>
  <si>
    <t xml:space="preserve">   Transferencias, Asignaciones, Subsidios y Otras Ayudas</t>
  </si>
  <si>
    <t xml:space="preserve">   Ingresos Derivados de Financiamientos</t>
  </si>
  <si>
    <t>UNIVERSIDAD TECNOLÓGICA DE NUEVO LAREDO</t>
  </si>
  <si>
    <t>1.- ESTE S EL SUBSIDIO FEDERAL + OTROS FONDOS FEDERALES</t>
  </si>
  <si>
    <t>1.- ESTE ES EL SUBSIIO ESTATAL + INGRESOS PROPIOS + CERTAMEN ESTATAL DE CREATIVIDAD</t>
  </si>
  <si>
    <t xml:space="preserve">1.- ESTE ES EL ING.POR VTA DE BIENES Y SERVICIOS </t>
  </si>
  <si>
    <t>DEL 01 DE ENERO  AL 31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</si>
</sst>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5.5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 applyAlignment="1">
      <alignment horizontal="justify" vertical="center" wrapText="1"/>
    </xf>
    <xf numFmtId="3" fontId="0" fillId="0" borderId="4" xfId="0" applyNumberFormat="1" applyBorder="1"/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3" fontId="6" fillId="0" borderId="4" xfId="0" applyNumberFormat="1" applyFont="1" applyBorder="1" applyAlignment="1">
      <alignment horizontal="justify" vertical="center"/>
    </xf>
    <xf numFmtId="3" fontId="2" fillId="0" borderId="6" xfId="0" applyNumberFormat="1" applyFont="1" applyBorder="1"/>
    <xf numFmtId="0" fontId="7" fillId="0" borderId="9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justify" vertical="center"/>
    </xf>
    <xf numFmtId="0" fontId="12" fillId="0" borderId="7" xfId="0" applyFont="1" applyBorder="1"/>
    <xf numFmtId="3" fontId="2" fillId="0" borderId="7" xfId="0" applyNumberFormat="1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4" fillId="0" borderId="6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3" borderId="13" xfId="0" quotePrefix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3" fontId="4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1057275</xdr:colOff>
      <xdr:row>2</xdr:row>
      <xdr:rowOff>228599</xdr:rowOff>
    </xdr:to>
    <xdr:sp macro="" textlink="">
      <xdr:nvSpPr>
        <xdr:cNvPr id="2" name="1 Rectángulo"/>
        <xdr:cNvSpPr/>
      </xdr:nvSpPr>
      <xdr:spPr>
        <a:xfrm>
          <a:off x="847725" y="0"/>
          <a:ext cx="1438275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295275</xdr:colOff>
      <xdr:row>0</xdr:row>
      <xdr:rowOff>9524</xdr:rowOff>
    </xdr:from>
    <xdr:to>
      <xdr:col>7</xdr:col>
      <xdr:colOff>533400</xdr:colOff>
      <xdr:row>3</xdr:row>
      <xdr:rowOff>9523</xdr:rowOff>
    </xdr:to>
    <xdr:sp macro="" textlink="">
      <xdr:nvSpPr>
        <xdr:cNvPr id="3" name="2 Rectángulo"/>
        <xdr:cNvSpPr/>
      </xdr:nvSpPr>
      <xdr:spPr>
        <a:xfrm>
          <a:off x="5629275" y="9524"/>
          <a:ext cx="1000125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54</xdr:row>
      <xdr:rowOff>38100</xdr:rowOff>
    </xdr:from>
    <xdr:ext cx="2876549" cy="628650"/>
    <xdr:sp macro="" textlink="">
      <xdr:nvSpPr>
        <xdr:cNvPr id="7" name="6 CuadroTexto"/>
        <xdr:cNvSpPr txBox="1"/>
      </xdr:nvSpPr>
      <xdr:spPr>
        <a:xfrm>
          <a:off x="0" y="9182100"/>
          <a:ext cx="2876549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 PÉREZ</a:t>
          </a:r>
        </a:p>
        <a:p>
          <a:pPr algn="ctr"/>
          <a:r>
            <a:rPr lang="es-MX" b="1">
              <a:effectLst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514351</xdr:colOff>
      <xdr:row>54</xdr:row>
      <xdr:rowOff>19050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353051" y="91630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2781301</xdr:colOff>
      <xdr:row>56</xdr:row>
      <xdr:rowOff>76200</xdr:rowOff>
    </xdr:from>
    <xdr:ext cx="3143250" cy="714375"/>
    <xdr:sp macro="" textlink="">
      <xdr:nvSpPr>
        <xdr:cNvPr id="9" name="8 CuadroTexto"/>
        <xdr:cNvSpPr txBox="1"/>
      </xdr:nvSpPr>
      <xdr:spPr>
        <a:xfrm>
          <a:off x="2914651" y="9582150"/>
          <a:ext cx="3143250" cy="714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1</xdr:col>
      <xdr:colOff>1285875</xdr:colOff>
      <xdr:row>3</xdr:row>
      <xdr:rowOff>33655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343025" cy="71945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0</xdr:rowOff>
    </xdr:from>
    <xdr:to>
      <xdr:col>7</xdr:col>
      <xdr:colOff>588431</xdr:colOff>
      <xdr:row>3</xdr:row>
      <xdr:rowOff>123826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0"/>
          <a:ext cx="1388531" cy="80962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0</xdr:row>
      <xdr:rowOff>9524</xdr:rowOff>
    </xdr:from>
    <xdr:to>
      <xdr:col>7</xdr:col>
      <xdr:colOff>533400</xdr:colOff>
      <xdr:row>3</xdr:row>
      <xdr:rowOff>9523</xdr:rowOff>
    </xdr:to>
    <xdr:sp macro="" textlink="">
      <xdr:nvSpPr>
        <xdr:cNvPr id="3" name="2 Rectángulo"/>
        <xdr:cNvSpPr/>
      </xdr:nvSpPr>
      <xdr:spPr>
        <a:xfrm>
          <a:off x="7419975" y="9524"/>
          <a:ext cx="1000125" cy="6857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1285875</xdr:colOff>
      <xdr:row>3</xdr:row>
      <xdr:rowOff>147955</xdr:rowOff>
    </xdr:to>
    <xdr:pic>
      <xdr:nvPicPr>
        <xdr:cNvPr id="4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1600200" cy="72898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0</xdr:row>
      <xdr:rowOff>0</xdr:rowOff>
    </xdr:from>
    <xdr:to>
      <xdr:col>7</xdr:col>
      <xdr:colOff>588431</xdr:colOff>
      <xdr:row>3</xdr:row>
      <xdr:rowOff>171450</xdr:rowOff>
    </xdr:to>
    <xdr:pic>
      <xdr:nvPicPr>
        <xdr:cNvPr id="5" name="Imagen 4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0"/>
          <a:ext cx="1283756" cy="7524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oneCellAnchor>
    <xdr:from>
      <xdr:col>0</xdr:col>
      <xdr:colOff>0</xdr:colOff>
      <xdr:row>54</xdr:row>
      <xdr:rowOff>180975</xdr:rowOff>
    </xdr:from>
    <xdr:ext cx="2876549" cy="628650"/>
    <xdr:sp macro="" textlink="">
      <xdr:nvSpPr>
        <xdr:cNvPr id="6" name="6 CuadroTexto"/>
        <xdr:cNvSpPr txBox="1"/>
      </xdr:nvSpPr>
      <xdr:spPr>
        <a:xfrm>
          <a:off x="0" y="11601450"/>
          <a:ext cx="2876549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 PÉREZ</a:t>
          </a:r>
        </a:p>
        <a:p>
          <a:pPr algn="ctr"/>
          <a:r>
            <a:rPr lang="es-MX" b="1">
              <a:effectLst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4</xdr:col>
      <xdr:colOff>266702</xdr:colOff>
      <xdr:row>55</xdr:row>
      <xdr:rowOff>9525</xdr:rowOff>
    </xdr:from>
    <xdr:ext cx="2847974" cy="609013"/>
    <xdr:sp macro="" textlink="">
      <xdr:nvSpPr>
        <xdr:cNvPr id="7" name="7 CuadroTexto"/>
        <xdr:cNvSpPr txBox="1"/>
      </xdr:nvSpPr>
      <xdr:spPr>
        <a:xfrm>
          <a:off x="5162552" y="12001500"/>
          <a:ext cx="284797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2219326</xdr:colOff>
      <xdr:row>58</xdr:row>
      <xdr:rowOff>0</xdr:rowOff>
    </xdr:from>
    <xdr:ext cx="3143250" cy="714375"/>
    <xdr:sp macro="" textlink="">
      <xdr:nvSpPr>
        <xdr:cNvPr id="8" name="8 CuadroTexto"/>
        <xdr:cNvSpPr txBox="1"/>
      </xdr:nvSpPr>
      <xdr:spPr>
        <a:xfrm>
          <a:off x="2590801" y="12182475"/>
          <a:ext cx="3143250" cy="714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0" zoomScaleNormal="100" workbookViewId="0">
      <selection activeCell="A24" sqref="A24:H25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16384" width="11.42578125" style="1"/>
  </cols>
  <sheetData>
    <row r="1" spans="1:8" ht="18" customHeight="1" x14ac:dyDescent="0.25">
      <c r="A1" s="40" t="s">
        <v>46</v>
      </c>
      <c r="B1" s="41"/>
      <c r="C1" s="41"/>
      <c r="D1" s="41"/>
      <c r="E1" s="41"/>
      <c r="F1" s="41"/>
      <c r="G1" s="41"/>
      <c r="H1" s="42"/>
    </row>
    <row r="2" spans="1:8" ht="18" customHeight="1" x14ac:dyDescent="0.2">
      <c r="A2" s="43" t="s">
        <v>29</v>
      </c>
      <c r="B2" s="44"/>
      <c r="C2" s="44"/>
      <c r="D2" s="44"/>
      <c r="E2" s="44"/>
      <c r="F2" s="44"/>
      <c r="G2" s="44"/>
      <c r="H2" s="45"/>
    </row>
    <row r="3" spans="1:8" ht="18" customHeight="1" x14ac:dyDescent="0.2">
      <c r="A3" s="43" t="s">
        <v>50</v>
      </c>
      <c r="B3" s="44"/>
      <c r="C3" s="44"/>
      <c r="D3" s="44"/>
      <c r="E3" s="44"/>
      <c r="F3" s="44"/>
      <c r="G3" s="44"/>
      <c r="H3" s="45"/>
    </row>
    <row r="4" spans="1:8" ht="18" customHeight="1" x14ac:dyDescent="0.2">
      <c r="A4" s="46">
        <v>10</v>
      </c>
      <c r="B4" s="47"/>
      <c r="C4" s="47"/>
      <c r="D4" s="47"/>
      <c r="E4" s="47"/>
      <c r="F4" s="47"/>
      <c r="G4" s="47"/>
      <c r="H4" s="48"/>
    </row>
    <row r="6" spans="1:8" ht="15" customHeight="1" x14ac:dyDescent="0.2">
      <c r="A6" s="38" t="s">
        <v>28</v>
      </c>
      <c r="B6" s="38"/>
      <c r="C6" s="39" t="s">
        <v>18</v>
      </c>
      <c r="D6" s="39"/>
      <c r="E6" s="39"/>
      <c r="F6" s="39"/>
      <c r="G6" s="39"/>
      <c r="H6" s="49" t="s">
        <v>27</v>
      </c>
    </row>
    <row r="7" spans="1:8" ht="51" customHeight="1" x14ac:dyDescent="0.2">
      <c r="A7" s="38"/>
      <c r="B7" s="38"/>
      <c r="C7" s="8" t="s">
        <v>26</v>
      </c>
      <c r="D7" s="8" t="s">
        <v>15</v>
      </c>
      <c r="E7" s="8" t="s">
        <v>25</v>
      </c>
      <c r="F7" s="8" t="s">
        <v>24</v>
      </c>
      <c r="G7" s="8" t="s">
        <v>23</v>
      </c>
      <c r="H7" s="50"/>
    </row>
    <row r="8" spans="1:8" ht="4.5" customHeight="1" x14ac:dyDescent="0.2">
      <c r="A8" s="18"/>
      <c r="B8" s="17"/>
      <c r="C8" s="16"/>
      <c r="D8" s="6"/>
      <c r="E8" s="6"/>
      <c r="F8" s="6"/>
      <c r="G8" s="6"/>
      <c r="H8" s="6"/>
    </row>
    <row r="9" spans="1:8" ht="12.75" customHeight="1" x14ac:dyDescent="0.25">
      <c r="A9" s="13"/>
      <c r="B9" s="19" t="s">
        <v>11</v>
      </c>
      <c r="C9" s="12"/>
      <c r="D9" s="6"/>
      <c r="E9" s="6"/>
      <c r="F9" s="6"/>
      <c r="G9" s="6"/>
      <c r="H9" s="6"/>
    </row>
    <row r="10" spans="1:8" ht="12.75" customHeight="1" x14ac:dyDescent="0.25">
      <c r="A10" s="13"/>
      <c r="B10" s="19" t="s">
        <v>5</v>
      </c>
      <c r="C10" s="12"/>
      <c r="D10" s="6"/>
      <c r="E10" s="6"/>
      <c r="F10" s="6"/>
      <c r="G10" s="6"/>
      <c r="H10" s="6"/>
    </row>
    <row r="11" spans="1:8" ht="12.75" customHeight="1" x14ac:dyDescent="0.25">
      <c r="A11" s="13"/>
      <c r="B11" s="19" t="s">
        <v>10</v>
      </c>
      <c r="C11" s="12"/>
      <c r="D11" s="6"/>
      <c r="E11" s="6"/>
      <c r="F11" s="6"/>
      <c r="G11" s="6"/>
      <c r="H11" s="6"/>
    </row>
    <row r="12" spans="1:8" ht="12.75" customHeight="1" x14ac:dyDescent="0.25">
      <c r="A12" s="13"/>
      <c r="B12" s="19" t="s">
        <v>9</v>
      </c>
      <c r="C12" s="12"/>
      <c r="D12" s="6"/>
      <c r="E12" s="6"/>
      <c r="F12" s="6"/>
      <c r="G12" s="6"/>
      <c r="H12" s="6"/>
    </row>
    <row r="13" spans="1:8" ht="12.75" customHeight="1" x14ac:dyDescent="0.2">
      <c r="A13" s="13"/>
      <c r="B13" s="20" t="s">
        <v>8</v>
      </c>
      <c r="C13" s="15"/>
      <c r="D13" s="6"/>
      <c r="E13" s="6"/>
      <c r="F13" s="6"/>
      <c r="G13" s="6"/>
      <c r="H13" s="6"/>
    </row>
    <row r="14" spans="1:8" ht="12.75" customHeight="1" x14ac:dyDescent="0.2">
      <c r="A14" s="13"/>
      <c r="B14" s="14" t="s">
        <v>22</v>
      </c>
      <c r="C14" s="15"/>
      <c r="D14" s="6"/>
      <c r="E14" s="6"/>
      <c r="F14" s="6"/>
      <c r="G14" s="6"/>
      <c r="H14" s="6"/>
    </row>
    <row r="15" spans="1:8" ht="12.75" customHeight="1" x14ac:dyDescent="0.2">
      <c r="A15" s="13"/>
      <c r="B15" s="14" t="s">
        <v>21</v>
      </c>
      <c r="C15" s="15"/>
      <c r="D15" s="6"/>
      <c r="E15" s="6"/>
      <c r="F15" s="6"/>
      <c r="G15" s="6"/>
      <c r="H15" s="6"/>
    </row>
    <row r="16" spans="1:8" ht="12.75" customHeight="1" x14ac:dyDescent="0.25">
      <c r="A16" s="13"/>
      <c r="B16" s="19" t="s">
        <v>7</v>
      </c>
      <c r="C16" s="12"/>
      <c r="D16" s="6"/>
      <c r="E16" s="6"/>
      <c r="F16" s="6"/>
      <c r="G16" s="6"/>
      <c r="H16" s="6"/>
    </row>
    <row r="17" spans="1:10" ht="12.75" customHeight="1" x14ac:dyDescent="0.25">
      <c r="A17" s="13"/>
      <c r="B17" s="14" t="s">
        <v>22</v>
      </c>
      <c r="C17" s="12"/>
      <c r="D17" s="6"/>
      <c r="E17" s="6"/>
      <c r="F17" s="6"/>
      <c r="G17" s="6"/>
      <c r="H17" s="6"/>
    </row>
    <row r="18" spans="1:10" ht="12.75" customHeight="1" x14ac:dyDescent="0.25">
      <c r="A18" s="13"/>
      <c r="B18" s="14" t="s">
        <v>21</v>
      </c>
      <c r="C18" s="12"/>
      <c r="D18" s="6"/>
      <c r="E18" s="6"/>
      <c r="F18" s="6"/>
      <c r="G18" s="6"/>
      <c r="H18" s="6"/>
    </row>
    <row r="19" spans="1:10" ht="12.75" customHeight="1" x14ac:dyDescent="0.25">
      <c r="A19" s="13"/>
      <c r="B19" s="19" t="s">
        <v>4</v>
      </c>
      <c r="C19" s="12">
        <v>2000000</v>
      </c>
      <c r="D19" s="6"/>
      <c r="E19" s="6">
        <f>C19</f>
        <v>2000000</v>
      </c>
      <c r="F19" s="6">
        <v>2124053.56</v>
      </c>
      <c r="G19" s="6">
        <v>2124053.56</v>
      </c>
      <c r="H19" s="6">
        <f>G19-C19</f>
        <v>124053.56000000006</v>
      </c>
      <c r="J19" s="1" t="s">
        <v>49</v>
      </c>
    </row>
    <row r="20" spans="1:10" ht="12.75" customHeight="1" x14ac:dyDescent="0.25">
      <c r="A20" s="13"/>
      <c r="B20" s="19" t="s">
        <v>6</v>
      </c>
      <c r="C20" s="12">
        <v>35863412</v>
      </c>
      <c r="D20" s="6">
        <v>5819045.2300000004</v>
      </c>
      <c r="E20" s="6">
        <v>41682457</v>
      </c>
      <c r="F20" s="6">
        <v>47192777.159999996</v>
      </c>
      <c r="G20" s="6">
        <v>47192777.159999996</v>
      </c>
      <c r="H20" s="6">
        <f t="shared" ref="H20:H22" si="0">G20-C20</f>
        <v>11329365.159999996</v>
      </c>
      <c r="J20" s="1" t="s">
        <v>47</v>
      </c>
    </row>
    <row r="21" spans="1:10" ht="12.75" customHeight="1" x14ac:dyDescent="0.25">
      <c r="A21" s="13"/>
      <c r="B21" s="19" t="s">
        <v>20</v>
      </c>
      <c r="C21" s="12">
        <v>43376328</v>
      </c>
      <c r="D21" s="6"/>
      <c r="E21" s="6">
        <f t="shared" ref="E21" si="1">C21</f>
        <v>43376328</v>
      </c>
      <c r="F21" s="6">
        <v>50000457</v>
      </c>
      <c r="G21" s="6">
        <v>50000457</v>
      </c>
      <c r="H21" s="6">
        <f t="shared" si="0"/>
        <v>6624129</v>
      </c>
      <c r="J21" s="1" t="s">
        <v>48</v>
      </c>
    </row>
    <row r="22" spans="1:10" ht="12.75" customHeight="1" x14ac:dyDescent="0.25">
      <c r="A22" s="13"/>
      <c r="B22" s="21" t="s">
        <v>3</v>
      </c>
      <c r="C22" s="12"/>
      <c r="D22" s="6"/>
      <c r="E22" s="6">
        <v>0</v>
      </c>
      <c r="F22" s="6">
        <v>565859.62</v>
      </c>
      <c r="G22" s="6">
        <v>565859.62</v>
      </c>
      <c r="H22" s="6">
        <f t="shared" si="0"/>
        <v>565859.62</v>
      </c>
    </row>
    <row r="23" spans="1:10" ht="5.25" customHeight="1" x14ac:dyDescent="0.2">
      <c r="A23" s="7"/>
      <c r="B23" s="11"/>
      <c r="C23" s="6"/>
      <c r="D23" s="6"/>
      <c r="E23" s="6"/>
      <c r="F23" s="6"/>
      <c r="G23" s="6"/>
      <c r="H23" s="6"/>
    </row>
    <row r="24" spans="1:10" x14ac:dyDescent="0.2">
      <c r="A24" s="33" t="s">
        <v>2</v>
      </c>
      <c r="B24" s="33"/>
      <c r="C24" s="3">
        <f>SUM(C10:C22)</f>
        <v>81239740</v>
      </c>
      <c r="D24" s="3"/>
      <c r="E24" s="3">
        <f>SUM(E10:E22)</f>
        <v>87058785</v>
      </c>
      <c r="F24" s="3">
        <f>SUM(F10:F22)</f>
        <v>99883147.340000004</v>
      </c>
      <c r="G24" s="3">
        <f>SUM(G10:G22)</f>
        <v>99883147.340000004</v>
      </c>
      <c r="H24" s="36">
        <f>G24-C24</f>
        <v>18643407.340000004</v>
      </c>
    </row>
    <row r="25" spans="1:10" x14ac:dyDescent="0.2">
      <c r="A25" s="10"/>
      <c r="B25" s="9"/>
      <c r="C25" s="6"/>
      <c r="D25" s="6"/>
      <c r="E25" s="6"/>
      <c r="F25" s="35" t="s">
        <v>1</v>
      </c>
      <c r="G25" s="35"/>
      <c r="H25" s="37"/>
    </row>
    <row r="26" spans="1:10" ht="15" customHeight="1" x14ac:dyDescent="0.2">
      <c r="A26" s="38" t="s">
        <v>19</v>
      </c>
      <c r="B26" s="38"/>
      <c r="C26" s="39" t="s">
        <v>18</v>
      </c>
      <c r="D26" s="39"/>
      <c r="E26" s="39"/>
      <c r="F26" s="39"/>
      <c r="G26" s="39"/>
      <c r="H26" s="38" t="s">
        <v>17</v>
      </c>
    </row>
    <row r="27" spans="1:10" ht="51" customHeight="1" x14ac:dyDescent="0.2">
      <c r="A27" s="38"/>
      <c r="B27" s="38"/>
      <c r="C27" s="8" t="s">
        <v>16</v>
      </c>
      <c r="D27" s="8" t="s">
        <v>15</v>
      </c>
      <c r="E27" s="8" t="s">
        <v>14</v>
      </c>
      <c r="F27" s="8" t="s">
        <v>13</v>
      </c>
      <c r="G27" s="8" t="s">
        <v>12</v>
      </c>
      <c r="H27" s="38"/>
    </row>
    <row r="28" spans="1:10" ht="5.25" customHeight="1" x14ac:dyDescent="0.2">
      <c r="A28" s="23"/>
      <c r="B28" s="26"/>
      <c r="C28" s="22"/>
      <c r="D28" s="6"/>
      <c r="E28" s="6"/>
      <c r="F28" s="6"/>
      <c r="G28" s="6"/>
      <c r="H28" s="6"/>
    </row>
    <row r="29" spans="1:10" x14ac:dyDescent="0.2">
      <c r="A29" s="7"/>
      <c r="B29" s="27" t="s">
        <v>30</v>
      </c>
      <c r="C29" s="22"/>
      <c r="D29" s="6"/>
      <c r="E29" s="6"/>
      <c r="F29" s="6"/>
      <c r="G29" s="6"/>
      <c r="H29" s="6"/>
    </row>
    <row r="30" spans="1:10" x14ac:dyDescent="0.2">
      <c r="A30" s="7"/>
      <c r="B30" s="28" t="s">
        <v>33</v>
      </c>
      <c r="C30" s="22"/>
      <c r="D30" s="6"/>
      <c r="E30" s="6"/>
      <c r="F30" s="6"/>
      <c r="G30" s="6"/>
      <c r="H30" s="6"/>
    </row>
    <row r="31" spans="1:10" x14ac:dyDescent="0.2">
      <c r="A31" s="7"/>
      <c r="B31" s="28" t="s">
        <v>34</v>
      </c>
      <c r="C31" s="22"/>
      <c r="D31" s="6"/>
      <c r="E31" s="6"/>
      <c r="F31" s="6"/>
      <c r="G31" s="6"/>
      <c r="H31" s="6"/>
    </row>
    <row r="32" spans="1:10" x14ac:dyDescent="0.2">
      <c r="A32" s="7"/>
      <c r="B32" s="28" t="s">
        <v>35</v>
      </c>
      <c r="C32" s="22"/>
      <c r="D32" s="6"/>
      <c r="E32" s="6"/>
      <c r="F32" s="6"/>
      <c r="G32" s="6"/>
      <c r="H32" s="6"/>
    </row>
    <row r="33" spans="1:8" x14ac:dyDescent="0.2">
      <c r="A33" s="7"/>
      <c r="B33" s="28" t="s">
        <v>36</v>
      </c>
      <c r="C33" s="22"/>
      <c r="D33" s="6"/>
      <c r="E33" s="6"/>
      <c r="F33" s="6"/>
      <c r="G33" s="6"/>
      <c r="H33" s="6"/>
    </row>
    <row r="34" spans="1:8" x14ac:dyDescent="0.2">
      <c r="A34" s="7"/>
      <c r="B34" s="28" t="s">
        <v>38</v>
      </c>
      <c r="C34" s="22"/>
      <c r="D34" s="6"/>
      <c r="E34" s="6"/>
      <c r="F34" s="6"/>
      <c r="G34" s="6"/>
      <c r="H34" s="6"/>
    </row>
    <row r="35" spans="1:8" x14ac:dyDescent="0.2">
      <c r="A35" s="7"/>
      <c r="B35" s="28" t="s">
        <v>39</v>
      </c>
      <c r="C35" s="22"/>
      <c r="D35" s="6"/>
      <c r="E35" s="6"/>
      <c r="F35" s="6"/>
      <c r="G35" s="6"/>
      <c r="H35" s="6"/>
    </row>
    <row r="36" spans="1:8" x14ac:dyDescent="0.2">
      <c r="A36" s="7"/>
      <c r="B36" s="28" t="s">
        <v>37</v>
      </c>
      <c r="C36" s="22"/>
      <c r="D36" s="6"/>
      <c r="E36" s="6"/>
      <c r="F36" s="6"/>
      <c r="G36" s="6"/>
      <c r="H36" s="6"/>
    </row>
    <row r="37" spans="1:8" x14ac:dyDescent="0.2">
      <c r="A37" s="7"/>
      <c r="B37" s="28" t="s">
        <v>38</v>
      </c>
      <c r="C37" s="22"/>
      <c r="D37" s="6"/>
      <c r="E37" s="6"/>
      <c r="F37" s="6"/>
      <c r="G37" s="6"/>
      <c r="H37" s="6"/>
    </row>
    <row r="38" spans="1:8" x14ac:dyDescent="0.2">
      <c r="A38" s="7"/>
      <c r="B38" s="28" t="s">
        <v>39</v>
      </c>
      <c r="C38" s="22"/>
      <c r="D38" s="6"/>
      <c r="E38" s="6"/>
      <c r="F38" s="6"/>
      <c r="G38" s="6"/>
      <c r="H38" s="6"/>
    </row>
    <row r="39" spans="1:8" x14ac:dyDescent="0.2">
      <c r="A39" s="7"/>
      <c r="B39" s="28" t="s">
        <v>40</v>
      </c>
      <c r="C39" s="22">
        <v>35863412</v>
      </c>
      <c r="D39" s="6">
        <v>5819045</v>
      </c>
      <c r="E39" s="6">
        <v>41682457</v>
      </c>
      <c r="F39" s="6">
        <f>F20</f>
        <v>47192777.159999996</v>
      </c>
      <c r="G39" s="6">
        <f>G20</f>
        <v>47192777.159999996</v>
      </c>
      <c r="H39" s="6">
        <f t="shared" ref="H39:H46" si="2">G39-C39</f>
        <v>11329365.159999996</v>
      </c>
    </row>
    <row r="40" spans="1:8" x14ac:dyDescent="0.2">
      <c r="A40" s="7"/>
      <c r="B40" s="28" t="s">
        <v>41</v>
      </c>
      <c r="C40" s="22">
        <v>43376328</v>
      </c>
      <c r="D40" s="6"/>
      <c r="E40" s="6">
        <f>C40</f>
        <v>43376328</v>
      </c>
      <c r="F40" s="6">
        <f>F21</f>
        <v>50000457</v>
      </c>
      <c r="G40" s="6">
        <f>G21</f>
        <v>50000457</v>
      </c>
      <c r="H40" s="6">
        <f t="shared" si="2"/>
        <v>6624129</v>
      </c>
    </row>
    <row r="41" spans="1:8" x14ac:dyDescent="0.2">
      <c r="A41" s="7"/>
      <c r="B41" s="27" t="s">
        <v>31</v>
      </c>
      <c r="C41" s="22"/>
      <c r="D41" s="6"/>
      <c r="E41" s="6"/>
      <c r="F41" s="6"/>
      <c r="G41" s="6"/>
      <c r="H41" s="6">
        <f t="shared" si="2"/>
        <v>0</v>
      </c>
    </row>
    <row r="42" spans="1:8" x14ac:dyDescent="0.2">
      <c r="A42" s="7"/>
      <c r="B42" s="28" t="s">
        <v>42</v>
      </c>
      <c r="C42" s="22"/>
      <c r="D42" s="6"/>
      <c r="E42" s="6"/>
      <c r="F42" s="6"/>
      <c r="G42" s="6"/>
      <c r="H42" s="6">
        <f t="shared" si="2"/>
        <v>0</v>
      </c>
    </row>
    <row r="43" spans="1:8" x14ac:dyDescent="0.2">
      <c r="A43" s="7"/>
      <c r="B43" s="28" t="s">
        <v>43</v>
      </c>
      <c r="C43" s="22">
        <v>2000000</v>
      </c>
      <c r="D43" s="6"/>
      <c r="E43" s="6">
        <f>C43</f>
        <v>2000000</v>
      </c>
      <c r="F43" s="6">
        <f>F19</f>
        <v>2124053.56</v>
      </c>
      <c r="G43" s="6">
        <f>G19</f>
        <v>2124053.56</v>
      </c>
      <c r="H43" s="6">
        <f t="shared" si="2"/>
        <v>124053.56000000006</v>
      </c>
    </row>
    <row r="44" spans="1:8" x14ac:dyDescent="0.2">
      <c r="A44" s="7"/>
      <c r="B44" s="28" t="s">
        <v>44</v>
      </c>
      <c r="C44" s="22"/>
      <c r="D44" s="6"/>
      <c r="E44" s="6"/>
      <c r="F44" s="6"/>
      <c r="G44" s="6"/>
      <c r="H44" s="6">
        <f t="shared" si="2"/>
        <v>0</v>
      </c>
    </row>
    <row r="45" spans="1:8" x14ac:dyDescent="0.2">
      <c r="A45" s="7"/>
      <c r="B45" s="27" t="s">
        <v>32</v>
      </c>
      <c r="C45" s="22"/>
      <c r="D45" s="6"/>
      <c r="E45" s="6"/>
      <c r="F45" s="6"/>
      <c r="G45" s="6"/>
      <c r="H45" s="6">
        <f t="shared" si="2"/>
        <v>0</v>
      </c>
    </row>
    <row r="46" spans="1:8" x14ac:dyDescent="0.2">
      <c r="A46" s="7"/>
      <c r="B46" s="28" t="s">
        <v>45</v>
      </c>
      <c r="C46" s="22"/>
      <c r="D46" s="6"/>
      <c r="E46" s="6"/>
      <c r="F46" s="6">
        <f>F22</f>
        <v>565859.62</v>
      </c>
      <c r="G46" s="6">
        <f>G22</f>
        <v>565859.62</v>
      </c>
      <c r="H46" s="6">
        <f t="shared" si="2"/>
        <v>565859.62</v>
      </c>
    </row>
    <row r="47" spans="1:8" ht="3.75" customHeight="1" x14ac:dyDescent="0.2">
      <c r="A47" s="24"/>
      <c r="B47" s="25"/>
      <c r="C47" s="22"/>
      <c r="D47" s="6"/>
      <c r="E47" s="6"/>
      <c r="F47" s="6"/>
      <c r="G47" s="6"/>
      <c r="H47" s="6"/>
    </row>
    <row r="48" spans="1:8" x14ac:dyDescent="0.2">
      <c r="A48" s="33" t="s">
        <v>2</v>
      </c>
      <c r="B48" s="33"/>
      <c r="C48" s="3">
        <f>SUM(C30:C46)</f>
        <v>81239740</v>
      </c>
      <c r="D48" s="3">
        <f>SUM(D30:D46)</f>
        <v>5819045</v>
      </c>
      <c r="E48" s="3">
        <f>SUM(E30:E46)</f>
        <v>87058785</v>
      </c>
      <c r="F48" s="3">
        <f>SUM(F30:F46)</f>
        <v>99883147.340000004</v>
      </c>
      <c r="G48" s="3">
        <f>SUM(G30:G46)</f>
        <v>99883147.340000004</v>
      </c>
      <c r="H48" s="31">
        <f>G48-C48</f>
        <v>18643407.340000004</v>
      </c>
    </row>
    <row r="49" spans="1:8" x14ac:dyDescent="0.2">
      <c r="A49" s="5"/>
      <c r="B49" s="4"/>
      <c r="C49" s="3"/>
      <c r="D49" s="3"/>
      <c r="E49" s="3"/>
      <c r="F49" s="32" t="s">
        <v>1</v>
      </c>
      <c r="G49" s="32"/>
      <c r="H49" s="31"/>
    </row>
    <row r="51" spans="1:8" ht="12.75" customHeight="1" x14ac:dyDescent="0.2">
      <c r="A51" s="34" t="s">
        <v>0</v>
      </c>
      <c r="B51" s="34"/>
      <c r="C51" s="34"/>
      <c r="D51" s="34"/>
      <c r="E51" s="34"/>
      <c r="F51" s="34"/>
      <c r="G51" s="34"/>
      <c r="H51" s="34"/>
    </row>
    <row r="52" spans="1:8" ht="12.75" customHeight="1" x14ac:dyDescent="0.2">
      <c r="A52" s="30"/>
      <c r="B52" s="30"/>
      <c r="C52" s="30"/>
      <c r="D52" s="30"/>
      <c r="E52" s="30"/>
      <c r="F52" s="30"/>
      <c r="G52" s="30"/>
      <c r="H52" s="30"/>
    </row>
    <row r="53" spans="1:8" ht="12.75" customHeight="1" x14ac:dyDescent="0.2">
      <c r="A53" s="30"/>
      <c r="B53" s="30"/>
      <c r="C53" s="30"/>
      <c r="D53" s="30"/>
      <c r="E53" s="30"/>
      <c r="F53" s="30"/>
      <c r="G53" s="30"/>
      <c r="H53" s="30"/>
    </row>
    <row r="54" spans="1:8" ht="12.75" customHeight="1" x14ac:dyDescent="0.2">
      <c r="A54" s="30"/>
      <c r="B54" s="30"/>
      <c r="C54" s="30"/>
      <c r="D54" s="30"/>
      <c r="E54" s="30"/>
      <c r="F54" s="30"/>
      <c r="G54" s="30"/>
      <c r="H54" s="30"/>
    </row>
    <row r="55" spans="1:8" ht="14.25" customHeight="1" x14ac:dyDescent="0.2">
      <c r="A55" s="2"/>
      <c r="B55" s="2"/>
      <c r="C55" s="2"/>
      <c r="D55" s="2"/>
      <c r="E55" s="2"/>
      <c r="F55" s="2"/>
      <c r="G55" s="2"/>
      <c r="H55" s="2"/>
    </row>
    <row r="56" spans="1:8" ht="14.25" customHeight="1" x14ac:dyDescent="0.2">
      <c r="A56" s="2"/>
      <c r="B56" s="2"/>
      <c r="C56" s="2"/>
      <c r="D56" s="2"/>
      <c r="E56" s="2"/>
      <c r="F56" s="2"/>
      <c r="G56" s="2"/>
      <c r="H56" s="2"/>
    </row>
  </sheetData>
  <mergeCells count="17">
    <mergeCell ref="A1:H1"/>
    <mergeCell ref="A2:H2"/>
    <mergeCell ref="A3:H3"/>
    <mergeCell ref="A4:H4"/>
    <mergeCell ref="A24:B24"/>
    <mergeCell ref="H6:H7"/>
    <mergeCell ref="A6:B7"/>
    <mergeCell ref="C6:G6"/>
    <mergeCell ref="H48:H49"/>
    <mergeCell ref="F49:G49"/>
    <mergeCell ref="A48:B48"/>
    <mergeCell ref="A51:H51"/>
    <mergeCell ref="F25:G25"/>
    <mergeCell ref="H24:H25"/>
    <mergeCell ref="H26:H27"/>
    <mergeCell ref="A26:B27"/>
    <mergeCell ref="C26:G26"/>
  </mergeCells>
  <printOptions horizontalCentered="1"/>
  <pageMargins left="0.19685039370078741" right="0.19685039370078741" top="0.19685039370078741" bottom="0.19685039370078741" header="0" footer="0"/>
  <pageSetup orientation="landscape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H61" sqref="A1:H61"/>
    </sheetView>
  </sheetViews>
  <sheetFormatPr baseColWidth="10" defaultRowHeight="15" x14ac:dyDescent="0.25"/>
  <cols>
    <col min="1" max="1" width="5.5703125" customWidth="1"/>
    <col min="2" max="2" width="45" bestFit="1" customWidth="1"/>
  </cols>
  <sheetData>
    <row r="1" spans="1:8" ht="15.75" x14ac:dyDescent="0.25">
      <c r="A1" s="40" t="s">
        <v>46</v>
      </c>
      <c r="B1" s="41"/>
      <c r="C1" s="41"/>
      <c r="D1" s="41"/>
      <c r="E1" s="41"/>
      <c r="F1" s="41"/>
      <c r="G1" s="41"/>
      <c r="H1" s="42"/>
    </row>
    <row r="2" spans="1:8" x14ac:dyDescent="0.25">
      <c r="A2" s="43" t="s">
        <v>29</v>
      </c>
      <c r="B2" s="44"/>
      <c r="C2" s="44"/>
      <c r="D2" s="44"/>
      <c r="E2" s="44"/>
      <c r="F2" s="44"/>
      <c r="G2" s="44"/>
      <c r="H2" s="45"/>
    </row>
    <row r="3" spans="1:8" x14ac:dyDescent="0.25">
      <c r="A3" s="43" t="s">
        <v>50</v>
      </c>
      <c r="B3" s="44"/>
      <c r="C3" s="44"/>
      <c r="D3" s="44"/>
      <c r="E3" s="44"/>
      <c r="F3" s="44"/>
      <c r="G3" s="44"/>
      <c r="H3" s="45"/>
    </row>
    <row r="4" spans="1:8" x14ac:dyDescent="0.25">
      <c r="A4" s="46">
        <v>10</v>
      </c>
      <c r="B4" s="47"/>
      <c r="C4" s="47"/>
      <c r="D4" s="47"/>
      <c r="E4" s="47"/>
      <c r="F4" s="47"/>
      <c r="G4" s="47"/>
      <c r="H4" s="48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38" t="s">
        <v>28</v>
      </c>
      <c r="B6" s="38"/>
      <c r="C6" s="39" t="s">
        <v>18</v>
      </c>
      <c r="D6" s="39"/>
      <c r="E6" s="39"/>
      <c r="F6" s="39"/>
      <c r="G6" s="39"/>
      <c r="H6" s="49" t="s">
        <v>27</v>
      </c>
    </row>
    <row r="7" spans="1:8" ht="51" x14ac:dyDescent="0.25">
      <c r="A7" s="38"/>
      <c r="B7" s="38"/>
      <c r="C7" s="29" t="s">
        <v>26</v>
      </c>
      <c r="D7" s="29" t="s">
        <v>15</v>
      </c>
      <c r="E7" s="29" t="s">
        <v>25</v>
      </c>
      <c r="F7" s="29" t="s">
        <v>24</v>
      </c>
      <c r="G7" s="29" t="s">
        <v>23</v>
      </c>
      <c r="H7" s="50"/>
    </row>
    <row r="8" spans="1:8" x14ac:dyDescent="0.25">
      <c r="A8" s="18"/>
      <c r="B8" s="17"/>
      <c r="C8" s="16"/>
      <c r="D8" s="6"/>
      <c r="E8" s="6"/>
      <c r="F8" s="6"/>
      <c r="G8" s="6"/>
      <c r="H8" s="6"/>
    </row>
    <row r="9" spans="1:8" x14ac:dyDescent="0.25">
      <c r="A9" s="13"/>
      <c r="B9" s="19" t="s">
        <v>11</v>
      </c>
      <c r="C9" s="12"/>
      <c r="D9" s="6"/>
      <c r="E9" s="6"/>
      <c r="F9" s="6"/>
      <c r="G9" s="6"/>
      <c r="H9" s="6"/>
    </row>
    <row r="10" spans="1:8" x14ac:dyDescent="0.25">
      <c r="A10" s="13"/>
      <c r="B10" s="19" t="s">
        <v>5</v>
      </c>
      <c r="C10" s="12"/>
      <c r="D10" s="6"/>
      <c r="E10" s="6"/>
      <c r="F10" s="6"/>
      <c r="G10" s="6"/>
      <c r="H10" s="6"/>
    </row>
    <row r="11" spans="1:8" x14ac:dyDescent="0.25">
      <c r="A11" s="13"/>
      <c r="B11" s="19" t="s">
        <v>10</v>
      </c>
      <c r="C11" s="12"/>
      <c r="D11" s="6"/>
      <c r="E11" s="6"/>
      <c r="F11" s="6"/>
      <c r="G11" s="6"/>
      <c r="H11" s="6"/>
    </row>
    <row r="12" spans="1:8" x14ac:dyDescent="0.25">
      <c r="A12" s="13"/>
      <c r="B12" s="19" t="s">
        <v>9</v>
      </c>
      <c r="C12" s="12"/>
      <c r="D12" s="6"/>
      <c r="E12" s="6"/>
      <c r="F12" s="6"/>
      <c r="G12" s="6"/>
      <c r="H12" s="6"/>
    </row>
    <row r="13" spans="1:8" x14ac:dyDescent="0.25">
      <c r="A13" s="13"/>
      <c r="B13" s="20" t="s">
        <v>8</v>
      </c>
      <c r="C13" s="15"/>
      <c r="D13" s="6"/>
      <c r="E13" s="6"/>
      <c r="F13" s="6"/>
      <c r="G13" s="6"/>
      <c r="H13" s="6"/>
    </row>
    <row r="14" spans="1:8" x14ac:dyDescent="0.25">
      <c r="A14" s="13"/>
      <c r="B14" s="14" t="s">
        <v>22</v>
      </c>
      <c r="C14" s="15"/>
      <c r="D14" s="6"/>
      <c r="E14" s="6"/>
      <c r="F14" s="6"/>
      <c r="G14" s="6"/>
      <c r="H14" s="6"/>
    </row>
    <row r="15" spans="1:8" x14ac:dyDescent="0.25">
      <c r="A15" s="13"/>
      <c r="B15" s="14" t="s">
        <v>21</v>
      </c>
      <c r="C15" s="15"/>
      <c r="D15" s="6"/>
      <c r="E15" s="6"/>
      <c r="F15" s="6"/>
      <c r="G15" s="6"/>
      <c r="H15" s="6"/>
    </row>
    <row r="16" spans="1:8" x14ac:dyDescent="0.25">
      <c r="A16" s="13"/>
      <c r="B16" s="19" t="s">
        <v>7</v>
      </c>
      <c r="C16" s="12"/>
      <c r="D16" s="6"/>
      <c r="E16" s="6"/>
      <c r="F16" s="6"/>
      <c r="G16" s="6"/>
      <c r="H16" s="6"/>
    </row>
    <row r="17" spans="1:8" x14ac:dyDescent="0.25">
      <c r="A17" s="13"/>
      <c r="B17" s="14" t="s">
        <v>22</v>
      </c>
      <c r="C17" s="12"/>
      <c r="D17" s="6"/>
      <c r="E17" s="6"/>
      <c r="F17" s="6"/>
      <c r="G17" s="6"/>
      <c r="H17" s="6"/>
    </row>
    <row r="18" spans="1:8" x14ac:dyDescent="0.25">
      <c r="A18" s="13"/>
      <c r="B18" s="14" t="s">
        <v>21</v>
      </c>
      <c r="C18" s="12"/>
      <c r="D18" s="6"/>
      <c r="E18" s="6"/>
      <c r="F18" s="6"/>
      <c r="G18" s="6"/>
      <c r="H18" s="6"/>
    </row>
    <row r="19" spans="1:8" x14ac:dyDescent="0.25">
      <c r="A19" s="13"/>
      <c r="B19" s="19" t="s">
        <v>4</v>
      </c>
      <c r="C19" s="12">
        <v>2000000</v>
      </c>
      <c r="D19" s="6"/>
      <c r="E19" s="6">
        <f>C19</f>
        <v>2000000</v>
      </c>
      <c r="F19" s="6">
        <v>2124053.56</v>
      </c>
      <c r="G19" s="6">
        <v>2124053.56</v>
      </c>
      <c r="H19" s="6">
        <f>G19-C19</f>
        <v>124053.56000000006</v>
      </c>
    </row>
    <row r="20" spans="1:8" x14ac:dyDescent="0.25">
      <c r="A20" s="13"/>
      <c r="B20" s="19" t="s">
        <v>6</v>
      </c>
      <c r="C20" s="12">
        <v>35863412</v>
      </c>
      <c r="D20" s="6">
        <v>5819045.2300000004</v>
      </c>
      <c r="E20" s="6">
        <v>41682457</v>
      </c>
      <c r="F20" s="6">
        <v>47192777.159999996</v>
      </c>
      <c r="G20" s="6">
        <v>47192777.159999996</v>
      </c>
      <c r="H20" s="6">
        <f t="shared" ref="H20:H22" si="0">G20-C20</f>
        <v>11329365.159999996</v>
      </c>
    </row>
    <row r="21" spans="1:8" x14ac:dyDescent="0.25">
      <c r="A21" s="13"/>
      <c r="B21" s="19" t="s">
        <v>20</v>
      </c>
      <c r="C21" s="12">
        <v>43376328</v>
      </c>
      <c r="D21" s="6"/>
      <c r="E21" s="6">
        <f t="shared" ref="E21" si="1">C21</f>
        <v>43376328</v>
      </c>
      <c r="F21" s="6">
        <v>50000457</v>
      </c>
      <c r="G21" s="6">
        <v>50000457</v>
      </c>
      <c r="H21" s="6">
        <f t="shared" si="0"/>
        <v>6624129</v>
      </c>
    </row>
    <row r="22" spans="1:8" x14ac:dyDescent="0.25">
      <c r="A22" s="13"/>
      <c r="B22" s="21" t="s">
        <v>3</v>
      </c>
      <c r="C22" s="12"/>
      <c r="D22" s="6"/>
      <c r="E22" s="6">
        <v>0</v>
      </c>
      <c r="F22" s="6">
        <v>565859.62</v>
      </c>
      <c r="G22" s="6">
        <v>565859.62</v>
      </c>
      <c r="H22" s="6">
        <f t="shared" si="0"/>
        <v>565859.62</v>
      </c>
    </row>
    <row r="23" spans="1:8" x14ac:dyDescent="0.25">
      <c r="A23" s="7"/>
      <c r="B23" s="11"/>
      <c r="C23" s="6"/>
      <c r="D23" s="6"/>
      <c r="E23" s="6"/>
      <c r="F23" s="6"/>
      <c r="G23" s="6"/>
      <c r="H23" s="6"/>
    </row>
    <row r="24" spans="1:8" x14ac:dyDescent="0.25">
      <c r="A24" s="33" t="s">
        <v>2</v>
      </c>
      <c r="B24" s="33"/>
      <c r="C24" s="3">
        <f>SUM(C10:C22)</f>
        <v>81239740</v>
      </c>
      <c r="D24" s="3"/>
      <c r="E24" s="3">
        <f>SUM(E10:E22)</f>
        <v>87058785</v>
      </c>
      <c r="F24" s="3">
        <f>SUM(F10:F22)</f>
        <v>99883147.340000004</v>
      </c>
      <c r="G24" s="3">
        <f>SUM(G10:G22)</f>
        <v>99883147.340000004</v>
      </c>
      <c r="H24" s="31">
        <f>G24-C24</f>
        <v>18643407.340000004</v>
      </c>
    </row>
    <row r="25" spans="1:8" x14ac:dyDescent="0.25">
      <c r="A25" s="57"/>
      <c r="B25" s="57"/>
      <c r="C25" s="3"/>
      <c r="D25" s="3"/>
      <c r="E25" s="3"/>
      <c r="F25" s="32" t="s">
        <v>1</v>
      </c>
      <c r="G25" s="32"/>
      <c r="H25" s="31"/>
    </row>
    <row r="26" spans="1:8" x14ac:dyDescent="0.25">
      <c r="A26" s="52"/>
      <c r="B26" s="52"/>
      <c r="C26" s="53"/>
      <c r="D26" s="53"/>
      <c r="E26" s="53"/>
      <c r="F26" s="54"/>
      <c r="G26" s="54"/>
      <c r="H26" s="55"/>
    </row>
    <row r="27" spans="1:8" s="56" customFormat="1" x14ac:dyDescent="0.25">
      <c r="A27" s="52"/>
      <c r="B27" s="52"/>
      <c r="C27" s="53"/>
      <c r="D27" s="53"/>
      <c r="E27" s="53"/>
      <c r="F27" s="54"/>
      <c r="G27" s="54"/>
      <c r="H27" s="55"/>
    </row>
    <row r="28" spans="1:8" x14ac:dyDescent="0.25">
      <c r="A28" s="38" t="s">
        <v>19</v>
      </c>
      <c r="B28" s="38"/>
      <c r="C28" s="39" t="s">
        <v>18</v>
      </c>
      <c r="D28" s="39"/>
      <c r="E28" s="39"/>
      <c r="F28" s="39"/>
      <c r="G28" s="39"/>
      <c r="H28" s="38" t="s">
        <v>17</v>
      </c>
    </row>
    <row r="29" spans="1:8" ht="51" x14ac:dyDescent="0.25">
      <c r="A29" s="38"/>
      <c r="B29" s="38"/>
      <c r="C29" s="29" t="s">
        <v>16</v>
      </c>
      <c r="D29" s="29" t="s">
        <v>15</v>
      </c>
      <c r="E29" s="29" t="s">
        <v>14</v>
      </c>
      <c r="F29" s="29" t="s">
        <v>13</v>
      </c>
      <c r="G29" s="29" t="s">
        <v>12</v>
      </c>
      <c r="H29" s="38"/>
    </row>
    <row r="30" spans="1:8" x14ac:dyDescent="0.25">
      <c r="A30" s="23"/>
      <c r="B30" s="26"/>
      <c r="C30" s="22"/>
      <c r="D30" s="6"/>
      <c r="E30" s="6"/>
      <c r="F30" s="6"/>
      <c r="G30" s="6"/>
      <c r="H30" s="6"/>
    </row>
    <row r="31" spans="1:8" ht="25.5" x14ac:dyDescent="0.25">
      <c r="A31" s="7"/>
      <c r="B31" s="27" t="s">
        <v>30</v>
      </c>
      <c r="C31" s="22"/>
      <c r="D31" s="6"/>
      <c r="E31" s="6"/>
      <c r="F31" s="6"/>
      <c r="G31" s="6"/>
      <c r="H31" s="6"/>
    </row>
    <row r="32" spans="1:8" x14ac:dyDescent="0.25">
      <c r="A32" s="7"/>
      <c r="B32" s="28" t="s">
        <v>33</v>
      </c>
      <c r="C32" s="22"/>
      <c r="D32" s="6"/>
      <c r="E32" s="6"/>
      <c r="F32" s="6"/>
      <c r="G32" s="6"/>
      <c r="H32" s="6"/>
    </row>
    <row r="33" spans="1:8" x14ac:dyDescent="0.25">
      <c r="A33" s="7"/>
      <c r="B33" s="28" t="s">
        <v>34</v>
      </c>
      <c r="C33" s="22"/>
      <c r="D33" s="6"/>
      <c r="E33" s="6"/>
      <c r="F33" s="6"/>
      <c r="G33" s="6"/>
      <c r="H33" s="6"/>
    </row>
    <row r="34" spans="1:8" x14ac:dyDescent="0.25">
      <c r="A34" s="7"/>
      <c r="B34" s="28" t="s">
        <v>35</v>
      </c>
      <c r="C34" s="22"/>
      <c r="D34" s="6"/>
      <c r="E34" s="6"/>
      <c r="F34" s="6"/>
      <c r="G34" s="6"/>
      <c r="H34" s="6"/>
    </row>
    <row r="35" spans="1:8" x14ac:dyDescent="0.25">
      <c r="A35" s="7"/>
      <c r="B35" s="28" t="s">
        <v>36</v>
      </c>
      <c r="C35" s="22"/>
      <c r="D35" s="6"/>
      <c r="E35" s="6"/>
      <c r="F35" s="6"/>
      <c r="G35" s="6"/>
      <c r="H35" s="6"/>
    </row>
    <row r="36" spans="1:8" x14ac:dyDescent="0.25">
      <c r="A36" s="7"/>
      <c r="B36" s="28" t="s">
        <v>38</v>
      </c>
      <c r="C36" s="22"/>
      <c r="D36" s="6"/>
      <c r="E36" s="6"/>
      <c r="F36" s="6"/>
      <c r="G36" s="6"/>
      <c r="H36" s="6"/>
    </row>
    <row r="37" spans="1:8" x14ac:dyDescent="0.25">
      <c r="A37" s="7"/>
      <c r="B37" s="28" t="s">
        <v>39</v>
      </c>
      <c r="C37" s="22"/>
      <c r="D37" s="6"/>
      <c r="E37" s="6"/>
      <c r="F37" s="6"/>
      <c r="G37" s="6"/>
      <c r="H37" s="6"/>
    </row>
    <row r="38" spans="1:8" x14ac:dyDescent="0.25">
      <c r="A38" s="7"/>
      <c r="B38" s="28" t="s">
        <v>37</v>
      </c>
      <c r="C38" s="22"/>
      <c r="D38" s="6"/>
      <c r="E38" s="6"/>
      <c r="F38" s="6"/>
      <c r="G38" s="6"/>
      <c r="H38" s="6"/>
    </row>
    <row r="39" spans="1:8" x14ac:dyDescent="0.25">
      <c r="A39" s="7"/>
      <c r="B39" s="28" t="s">
        <v>38</v>
      </c>
      <c r="C39" s="22"/>
      <c r="D39" s="6"/>
      <c r="E39" s="6"/>
      <c r="F39" s="6"/>
      <c r="G39" s="6"/>
      <c r="H39" s="6"/>
    </row>
    <row r="40" spans="1:8" x14ac:dyDescent="0.25">
      <c r="A40" s="7"/>
      <c r="B40" s="28" t="s">
        <v>39</v>
      </c>
      <c r="C40" s="22"/>
      <c r="D40" s="6"/>
      <c r="E40" s="6"/>
      <c r="F40" s="6"/>
      <c r="G40" s="6"/>
      <c r="H40" s="6"/>
    </row>
    <row r="41" spans="1:8" x14ac:dyDescent="0.25">
      <c r="A41" s="7"/>
      <c r="B41" s="28" t="s">
        <v>40</v>
      </c>
      <c r="C41" s="22">
        <v>35863412</v>
      </c>
      <c r="D41" s="6">
        <v>5819045</v>
      </c>
      <c r="E41" s="6">
        <v>41682457</v>
      </c>
      <c r="F41" s="6">
        <f>F20</f>
        <v>47192777.159999996</v>
      </c>
      <c r="G41" s="6">
        <f>G20</f>
        <v>47192777.159999996</v>
      </c>
      <c r="H41" s="6">
        <f t="shared" ref="H41:H48" si="2">G41-C41</f>
        <v>11329365.159999996</v>
      </c>
    </row>
    <row r="42" spans="1:8" ht="25.5" x14ac:dyDescent="0.25">
      <c r="A42" s="7"/>
      <c r="B42" s="28" t="s">
        <v>41</v>
      </c>
      <c r="C42" s="22">
        <v>43376328</v>
      </c>
      <c r="D42" s="6"/>
      <c r="E42" s="6">
        <f>C42</f>
        <v>43376328</v>
      </c>
      <c r="F42" s="6">
        <f>F21</f>
        <v>50000457</v>
      </c>
      <c r="G42" s="6">
        <f>G21</f>
        <v>50000457</v>
      </c>
      <c r="H42" s="6">
        <f t="shared" si="2"/>
        <v>6624129</v>
      </c>
    </row>
    <row r="43" spans="1:8" x14ac:dyDescent="0.25">
      <c r="A43" s="7"/>
      <c r="B43" s="27" t="s">
        <v>31</v>
      </c>
      <c r="C43" s="22"/>
      <c r="D43" s="6"/>
      <c r="E43" s="6"/>
      <c r="F43" s="6"/>
      <c r="G43" s="6"/>
      <c r="H43" s="6">
        <f t="shared" si="2"/>
        <v>0</v>
      </c>
    </row>
    <row r="44" spans="1:8" x14ac:dyDescent="0.25">
      <c r="A44" s="7"/>
      <c r="B44" s="28" t="s">
        <v>42</v>
      </c>
      <c r="C44" s="22"/>
      <c r="D44" s="6"/>
      <c r="E44" s="6"/>
      <c r="F44" s="6"/>
      <c r="G44" s="6"/>
      <c r="H44" s="6">
        <f t="shared" si="2"/>
        <v>0</v>
      </c>
    </row>
    <row r="45" spans="1:8" x14ac:dyDescent="0.25">
      <c r="A45" s="7"/>
      <c r="B45" s="28" t="s">
        <v>43</v>
      </c>
      <c r="C45" s="22">
        <v>2000000</v>
      </c>
      <c r="D45" s="6"/>
      <c r="E45" s="6">
        <f>C45</f>
        <v>2000000</v>
      </c>
      <c r="F45" s="6">
        <f>F19</f>
        <v>2124053.56</v>
      </c>
      <c r="G45" s="6">
        <f>G19</f>
        <v>2124053.56</v>
      </c>
      <c r="H45" s="6">
        <f t="shared" si="2"/>
        <v>124053.56000000006</v>
      </c>
    </row>
    <row r="46" spans="1:8" ht="25.5" x14ac:dyDescent="0.25">
      <c r="A46" s="7"/>
      <c r="B46" s="28" t="s">
        <v>44</v>
      </c>
      <c r="C46" s="22"/>
      <c r="D46" s="6"/>
      <c r="E46" s="6"/>
      <c r="F46" s="6"/>
      <c r="G46" s="6"/>
      <c r="H46" s="6">
        <f t="shared" si="2"/>
        <v>0</v>
      </c>
    </row>
    <row r="47" spans="1:8" x14ac:dyDescent="0.25">
      <c r="A47" s="7"/>
      <c r="B47" s="27" t="s">
        <v>32</v>
      </c>
      <c r="C47" s="22"/>
      <c r="D47" s="6"/>
      <c r="E47" s="6"/>
      <c r="F47" s="6"/>
      <c r="G47" s="6"/>
      <c r="H47" s="6">
        <f t="shared" si="2"/>
        <v>0</v>
      </c>
    </row>
    <row r="48" spans="1:8" x14ac:dyDescent="0.25">
      <c r="A48" s="7"/>
      <c r="B48" s="28" t="s">
        <v>45</v>
      </c>
      <c r="C48" s="22"/>
      <c r="D48" s="6"/>
      <c r="E48" s="6"/>
      <c r="F48" s="6">
        <f>F22</f>
        <v>565859.62</v>
      </c>
      <c r="G48" s="6">
        <f>G22</f>
        <v>565859.62</v>
      </c>
      <c r="H48" s="6">
        <f t="shared" si="2"/>
        <v>565859.62</v>
      </c>
    </row>
    <row r="49" spans="1:9" x14ac:dyDescent="0.25">
      <c r="A49" s="24"/>
      <c r="B49" s="25"/>
      <c r="C49" s="22"/>
      <c r="D49" s="6"/>
      <c r="E49" s="6"/>
      <c r="F49" s="6"/>
      <c r="G49" s="6"/>
      <c r="H49" s="6"/>
    </row>
    <row r="50" spans="1:9" x14ac:dyDescent="0.25">
      <c r="A50" s="33" t="s">
        <v>2</v>
      </c>
      <c r="B50" s="33"/>
      <c r="C50" s="3">
        <f>SUM(C32:C48)</f>
        <v>81239740</v>
      </c>
      <c r="D50" s="3">
        <f>SUM(D32:D48)</f>
        <v>5819045</v>
      </c>
      <c r="E50" s="3">
        <f>SUM(E32:E48)</f>
        <v>87058785</v>
      </c>
      <c r="F50" s="3">
        <f>SUM(F32:F48)</f>
        <v>99883147.340000004</v>
      </c>
      <c r="G50" s="3">
        <f>SUM(G32:G48)</f>
        <v>99883147.340000004</v>
      </c>
      <c r="H50" s="31">
        <f>G50-C50</f>
        <v>18643407.340000004</v>
      </c>
    </row>
    <row r="51" spans="1:9" x14ac:dyDescent="0.25">
      <c r="A51" s="5"/>
      <c r="B51" s="4"/>
      <c r="C51" s="3"/>
      <c r="D51" s="3"/>
      <c r="E51" s="3"/>
      <c r="F51" s="32" t="s">
        <v>1</v>
      </c>
      <c r="G51" s="32"/>
      <c r="H51" s="31"/>
    </row>
    <row r="52" spans="1:9" x14ac:dyDescent="0.25">
      <c r="A52" s="34" t="s">
        <v>0</v>
      </c>
      <c r="B52" s="34"/>
      <c r="C52" s="34"/>
      <c r="D52" s="34"/>
      <c r="E52" s="34"/>
      <c r="F52" s="34"/>
      <c r="G52" s="34"/>
      <c r="H52" s="34"/>
    </row>
    <row r="56" spans="1:9" x14ac:dyDescent="0.25">
      <c r="B56" s="51"/>
      <c r="C56" s="51"/>
      <c r="D56" s="51"/>
      <c r="E56" s="51"/>
      <c r="F56" s="51"/>
      <c r="G56" s="51"/>
      <c r="H56" s="51"/>
      <c r="I56" s="51"/>
    </row>
    <row r="57" spans="1:9" x14ac:dyDescent="0.25">
      <c r="B57" s="30"/>
      <c r="C57" s="30"/>
      <c r="D57" s="30"/>
      <c r="E57" s="30"/>
      <c r="F57" s="30"/>
      <c r="G57" s="30"/>
      <c r="H57" s="30"/>
      <c r="I57" s="30"/>
    </row>
    <row r="58" spans="1:9" x14ac:dyDescent="0.25">
      <c r="B58" s="30"/>
      <c r="C58" s="30"/>
      <c r="D58" s="30"/>
      <c r="E58" s="30"/>
      <c r="F58" s="30"/>
      <c r="G58" s="30"/>
      <c r="H58" s="30"/>
      <c r="I58" s="30"/>
    </row>
    <row r="59" spans="1:9" x14ac:dyDescent="0.25">
      <c r="B59" s="30"/>
      <c r="C59" s="30"/>
      <c r="D59" s="30"/>
      <c r="E59" s="30"/>
      <c r="F59" s="30"/>
      <c r="G59" s="30"/>
      <c r="H59" s="30"/>
      <c r="I59" s="30"/>
    </row>
    <row r="60" spans="1:9" x14ac:dyDescent="0.25">
      <c r="B60" s="30"/>
      <c r="C60" s="30"/>
      <c r="D60" s="30"/>
      <c r="E60" s="30"/>
      <c r="F60" s="30"/>
      <c r="G60" s="30"/>
      <c r="H60" s="30"/>
      <c r="I60" s="30"/>
    </row>
    <row r="61" spans="1:9" x14ac:dyDescent="0.25">
      <c r="B61" s="30"/>
      <c r="C61" s="30"/>
      <c r="D61" s="30"/>
      <c r="E61" s="30"/>
      <c r="F61" s="30"/>
      <c r="G61" s="30"/>
      <c r="H61" s="30"/>
      <c r="I61" s="30"/>
    </row>
    <row r="62" spans="1:9" x14ac:dyDescent="0.25">
      <c r="B62" s="1"/>
      <c r="C62" s="1"/>
      <c r="D62" s="1"/>
      <c r="E62" s="1"/>
      <c r="F62" s="1"/>
      <c r="G62" s="1"/>
      <c r="H62" s="1"/>
      <c r="I62" s="1"/>
    </row>
    <row r="63" spans="1:9" x14ac:dyDescent="0.25">
      <c r="B63" s="1"/>
      <c r="C63" s="1"/>
      <c r="D63" s="1"/>
      <c r="E63" s="1"/>
      <c r="F63" s="1"/>
      <c r="G63" s="1"/>
      <c r="H63" s="1"/>
      <c r="I63" s="1"/>
    </row>
    <row r="64" spans="1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</sheetData>
  <mergeCells count="17">
    <mergeCell ref="A50:B50"/>
    <mergeCell ref="H50:H51"/>
    <mergeCell ref="F51:G51"/>
    <mergeCell ref="A52:H52"/>
    <mergeCell ref="A24:B24"/>
    <mergeCell ref="H24:H25"/>
    <mergeCell ref="F25:G25"/>
    <mergeCell ref="A28:B29"/>
    <mergeCell ref="C28:G28"/>
    <mergeCell ref="H28:H29"/>
    <mergeCell ref="A1:H1"/>
    <mergeCell ref="A2:H2"/>
    <mergeCell ref="A3:H3"/>
    <mergeCell ref="A4:H4"/>
    <mergeCell ref="A6:B7"/>
    <mergeCell ref="C6:G6"/>
    <mergeCell ref="H6:H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 ANALITICO_INGRESOS</vt:lpstr>
      <vt:lpstr>Hoja1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2022-01-19T20:59:50Z</cp:lastPrinted>
  <dcterms:created xsi:type="dcterms:W3CDTF">2015-02-12T14:39:34Z</dcterms:created>
  <dcterms:modified xsi:type="dcterms:W3CDTF">2022-01-19T20:59:52Z</dcterms:modified>
</cp:coreProperties>
</file>