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dor\Desktop\4to INFORME TRIMESTRAL 2021\05.DISCIPLINA FINANCIERA\"/>
    </mc:Choice>
  </mc:AlternateContent>
  <bookViews>
    <workbookView xWindow="600" yWindow="60" windowWidth="14115" windowHeight="8010"/>
  </bookViews>
  <sheets>
    <sheet name="4 BP-LDF" sheetId="1" r:id="rId1"/>
  </sheets>
  <definedNames>
    <definedName name="_xlnm.Print_Titles" localSheetId="0">'4 BP-LDF'!$1:$7</definedName>
  </definedNames>
  <calcPr calcId="162913"/>
</workbook>
</file>

<file path=xl/calcChain.xml><?xml version="1.0" encoding="utf-8"?>
<calcChain xmlns="http://schemas.openxmlformats.org/spreadsheetml/2006/main">
  <c r="C8" i="1" l="1"/>
  <c r="D61" i="1" l="1"/>
  <c r="E61" i="1" s="1"/>
  <c r="D56" i="1"/>
  <c r="E56" i="1" s="1"/>
  <c r="D48" i="1"/>
  <c r="E48" i="1" s="1"/>
  <c r="D43" i="1"/>
  <c r="E43" i="1" s="1"/>
  <c r="C56" i="1" l="1"/>
  <c r="C43" i="1"/>
  <c r="C61" i="1" l="1"/>
  <c r="C48" i="1"/>
  <c r="E65" i="1" l="1"/>
  <c r="E66" i="1" s="1"/>
  <c r="D65" i="1"/>
  <c r="D66" i="1" s="1"/>
  <c r="C65" i="1"/>
  <c r="C66" i="1" s="1"/>
  <c r="E52" i="1"/>
  <c r="D52" i="1"/>
  <c r="C52" i="1"/>
  <c r="E17" i="1"/>
  <c r="E13" i="1"/>
  <c r="E8" i="1"/>
  <c r="D17" i="1"/>
  <c r="D13" i="1"/>
  <c r="D8" i="1"/>
  <c r="C17" i="1"/>
  <c r="C13" i="1"/>
  <c r="C21" i="1" s="1"/>
  <c r="C22" i="1" s="1"/>
  <c r="C23" i="1" s="1"/>
  <c r="E21" i="1" l="1"/>
  <c r="E22" i="1" s="1"/>
  <c r="E23" i="1" s="1"/>
  <c r="D21" i="1"/>
  <c r="D22" i="1" s="1"/>
  <c r="D23" i="1" s="1"/>
</calcChain>
</file>

<file path=xl/sharedStrings.xml><?xml version="1.0" encoding="utf-8"?>
<sst xmlns="http://schemas.openxmlformats.org/spreadsheetml/2006/main" count="65" uniqueCount="41">
  <si>
    <t>Balance Presupuestario - LDF</t>
  </si>
  <si>
    <t>(PESOS)</t>
  </si>
  <si>
    <t>Concepto (c)</t>
  </si>
  <si>
    <t>Devengado</t>
  </si>
  <si>
    <t>A. Ingresos Totales (A = A1+A2+A3)</t>
  </si>
  <si>
    <t>A1. Ingresos de Libre Disposición</t>
  </si>
  <si>
    <t>A2. Transferencias Federales Etiquetadas</t>
  </si>
  <si>
    <t>A3. Financiamiento Neto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</si>
  <si>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</si>
  <si>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</si>
  <si>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</si>
  <si>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</si>
  <si>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</si>
  <si>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- B + C)  </t>
  </si>
  <si>
    <t>II. Balance Presupuestario sin Financiamiento Neto (II = I - A3)</t>
  </si>
  <si>
    <t>III. Balance Presupuestario sin Financiamiento Neto y sin Remanentes del Ejercicio Anterior (III= II - C)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</si>
  <si>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</si>
  <si>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</si>
  <si>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</si>
  <si>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</si>
  <si>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</si>
  <si>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</si>
  <si>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</si>
  <si>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</si>
  <si>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</si>
  <si>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</si>
  <si>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- G )</t>
  </si>
  <si>
    <t xml:space="preserve">A1. Ingresos de Libre Disposición </t>
  </si>
  <si>
    <t>A3.1 Financiamiento Neto con Fuente de Pago de Ingresos de Libre Disposición (A3.1 = F1 - G1)</t>
  </si>
  <si>
    <t>V. Balance Presupuestario de Recursos Disponibles (V = A1 + A3.1 - B 1 + C1)</t>
  </si>
  <si>
    <t>VI. Balance Presupuestario de Recursos Disponibles sin Financiamiento Neto (VI = V - A3.1)</t>
  </si>
  <si>
    <t>A3.2 Financiamiento Neto con Fuente de Pago de Transferencias Federales Etiquetadas (A3.2 = F2 - G2)</t>
  </si>
  <si>
    <t>B2. Gasto Etiquetado (sin incluir Amortización de la Deuda Pública)</t>
  </si>
  <si>
    <t>VII. Balance Presupuestario de Recursos Etiquetados (VII = A2 + A3.2 - B2 + C2)</t>
  </si>
  <si>
    <t>VIII. Balance Presupuestario de Recursos Etiquetados sin Financiamiento Neto (VIII = VII - A3.2)</t>
  </si>
  <si>
    <t xml:space="preserve">Recaudado/
Pagado </t>
  </si>
  <si>
    <r>
      <t>B. Egresos Presupuestarios</t>
    </r>
    <r>
      <rPr>
        <b/>
        <vertAlign val="superscript"/>
        <sz val="10"/>
        <color theme="1"/>
        <rFont val="Calibri"/>
        <family val="2"/>
        <scheme val="minor"/>
      </rPr>
      <t>1</t>
    </r>
    <r>
      <rPr>
        <b/>
        <sz val="10"/>
        <color theme="1"/>
        <rFont val="Calibri"/>
        <family val="2"/>
        <scheme val="minor"/>
      </rPr>
      <t xml:space="preserve"> (B = B1+B2)</t>
    </r>
  </si>
  <si>
    <t>"Bajo protesta de decir verdad declaramos que los Estados Financieros y sus Notas, son razonablemente correctos y son responsabilidad del emisor"</t>
  </si>
  <si>
    <t>Estimado/
Aprobado</t>
  </si>
  <si>
    <t>UNIVERSIDAD TECNOLÓGICA DE NUEVO LAREDO</t>
  </si>
  <si>
    <t>Del 1 DE ENERO AL 31 DE DICIEMBRE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</si>
</sst>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7" fillId="0" borderId="0"/>
    <xf numFmtId="164" fontId="7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5" fillId="0" borderId="4" xfId="0" applyFont="1" applyBorder="1"/>
    <xf numFmtId="0" fontId="5" fillId="0" borderId="0" xfId="0" applyFont="1"/>
    <xf numFmtId="0" fontId="5" fillId="0" borderId="2" xfId="0" applyFont="1" applyBorder="1"/>
    <xf numFmtId="0" fontId="5" fillId="0" borderId="6" xfId="0" applyFont="1" applyBorder="1"/>
    <xf numFmtId="0" fontId="5" fillId="0" borderId="6" xfId="0" applyFont="1" applyBorder="1" applyAlignment="1">
      <alignment wrapText="1"/>
    </xf>
    <xf numFmtId="0" fontId="8" fillId="0" borderId="0" xfId="0" applyFont="1" applyAlignment="1">
      <alignment vertic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6" xfId="0" applyFont="1" applyBorder="1" applyAlignment="1">
      <alignment horizontal="left" vertical="center" wrapText="1" indent="2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165" fontId="5" fillId="0" borderId="3" xfId="7" applyNumberFormat="1" applyFont="1" applyBorder="1"/>
    <xf numFmtId="165" fontId="5" fillId="0" borderId="3" xfId="0" applyNumberFormat="1" applyFont="1" applyBorder="1"/>
    <xf numFmtId="165" fontId="5" fillId="0" borderId="4" xfId="0" applyNumberFormat="1" applyFont="1" applyBorder="1"/>
    <xf numFmtId="165" fontId="5" fillId="0" borderId="2" xfId="7" applyNumberFormat="1" applyFont="1" applyBorder="1"/>
    <xf numFmtId="43" fontId="5" fillId="0" borderId="3" xfId="7" applyFont="1" applyBorder="1"/>
    <xf numFmtId="0" fontId="8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8">
    <cellStyle name="=C:\WINNT\SYSTEM32\COMMAND.COM" xfId="2"/>
    <cellStyle name="Millares" xfId="7" builtinId="3"/>
    <cellStyle name="Moneda 3" xfId="3"/>
    <cellStyle name="Normal" xfId="0" builtinId="0"/>
    <cellStyle name="Normal 2" xfId="4"/>
    <cellStyle name="Normal 3" xfId="5"/>
    <cellStyle name="Normal 4" xfId="1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0</xdr:row>
      <xdr:rowOff>57150</xdr:rowOff>
    </xdr:from>
    <xdr:to>
      <xdr:col>1</xdr:col>
      <xdr:colOff>1143000</xdr:colOff>
      <xdr:row>4</xdr:row>
      <xdr:rowOff>85725</xdr:rowOff>
    </xdr:to>
    <xdr:sp macro="" textlink="">
      <xdr:nvSpPr>
        <xdr:cNvPr id="2" name="1 Rectángulo"/>
        <xdr:cNvSpPr/>
      </xdr:nvSpPr>
      <xdr:spPr>
        <a:xfrm>
          <a:off x="66675" y="57150"/>
          <a:ext cx="1076325" cy="80010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LOGO</a:t>
          </a:r>
        </a:p>
      </xdr:txBody>
    </xdr:sp>
    <xdr:clientData/>
  </xdr:twoCellAnchor>
  <xdr:twoCellAnchor>
    <xdr:from>
      <xdr:col>3</xdr:col>
      <xdr:colOff>352425</xdr:colOff>
      <xdr:row>0</xdr:row>
      <xdr:rowOff>76200</xdr:rowOff>
    </xdr:from>
    <xdr:to>
      <xdr:col>4</xdr:col>
      <xdr:colOff>666750</xdr:colOff>
      <xdr:row>4</xdr:row>
      <xdr:rowOff>104775</xdr:rowOff>
    </xdr:to>
    <xdr:sp macro="" textlink="">
      <xdr:nvSpPr>
        <xdr:cNvPr id="3" name="2 Rectángulo"/>
        <xdr:cNvSpPr/>
      </xdr:nvSpPr>
      <xdr:spPr>
        <a:xfrm>
          <a:off x="5000625" y="76200"/>
          <a:ext cx="1076325" cy="80010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LOGO</a:t>
          </a:r>
        </a:p>
      </xdr:txBody>
    </xdr:sp>
    <xdr:clientData/>
  </xdr:twoCellAnchor>
  <xdr:oneCellAnchor>
    <xdr:from>
      <xdr:col>1</xdr:col>
      <xdr:colOff>57150</xdr:colOff>
      <xdr:row>72</xdr:row>
      <xdr:rowOff>171450</xdr:rowOff>
    </xdr:from>
    <xdr:ext cx="2562225" cy="819150"/>
    <xdr:sp macro="" textlink="">
      <xdr:nvSpPr>
        <xdr:cNvPr id="7" name="6 CuadroTexto"/>
        <xdr:cNvSpPr txBox="1"/>
      </xdr:nvSpPr>
      <xdr:spPr>
        <a:xfrm>
          <a:off x="57150" y="15925800"/>
          <a:ext cx="2562225" cy="819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aseline="0"/>
            <a:t>         </a:t>
          </a:r>
          <a:r>
            <a:rPr lang="es-MX" sz="1100"/>
            <a:t>_______________________________________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LIC. ALFONSO A. SALAS PÉREZ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RECTOR</a:t>
          </a:r>
          <a:endParaRPr lang="es-MX">
            <a:effectLst/>
          </a:endParaRPr>
        </a:p>
      </xdr:txBody>
    </xdr:sp>
    <xdr:clientData/>
  </xdr:oneCellAnchor>
  <xdr:oneCellAnchor>
    <xdr:from>
      <xdr:col>2</xdr:col>
      <xdr:colOff>38100</xdr:colOff>
      <xdr:row>72</xdr:row>
      <xdr:rowOff>180975</xdr:rowOff>
    </xdr:from>
    <xdr:ext cx="2638426" cy="609013"/>
    <xdr:sp macro="" textlink="">
      <xdr:nvSpPr>
        <xdr:cNvPr id="8" name="7 CuadroTexto"/>
        <xdr:cNvSpPr txBox="1"/>
      </xdr:nvSpPr>
      <xdr:spPr>
        <a:xfrm>
          <a:off x="4352925" y="15935325"/>
          <a:ext cx="2638426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LIC. ALBERTO RAFAEL ALVAREZ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ENCARGADO DE LA ADMON Y FINANZAS</a:t>
          </a:r>
          <a:endParaRPr lang="es-MX">
            <a:effectLst/>
          </a:endParaRPr>
        </a:p>
      </xdr:txBody>
    </xdr:sp>
    <xdr:clientData/>
  </xdr:oneCellAnchor>
  <xdr:oneCellAnchor>
    <xdr:from>
      <xdr:col>1</xdr:col>
      <xdr:colOff>1876426</xdr:colOff>
      <xdr:row>79</xdr:row>
      <xdr:rowOff>0</xdr:rowOff>
    </xdr:from>
    <xdr:ext cx="3143250" cy="779686"/>
    <xdr:sp macro="" textlink="">
      <xdr:nvSpPr>
        <xdr:cNvPr id="9" name="8 CuadroTexto"/>
        <xdr:cNvSpPr txBox="1"/>
      </xdr:nvSpPr>
      <xdr:spPr>
        <a:xfrm>
          <a:off x="1876426" y="1670685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C.P. ANTONIO GARCIA VILLANUEVA </a:t>
          </a:r>
        </a:p>
        <a:p>
          <a:pPr algn="ctr"/>
          <a:r>
            <a:rPr lang="es-MX" sz="1100" b="1" baseline="0"/>
            <a:t>CONTADOR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1</xdr:col>
      <xdr:colOff>66675</xdr:colOff>
      <xdr:row>0</xdr:row>
      <xdr:rowOff>57150</xdr:rowOff>
    </xdr:from>
    <xdr:to>
      <xdr:col>1</xdr:col>
      <xdr:colOff>1457325</xdr:colOff>
      <xdr:row>4</xdr:row>
      <xdr:rowOff>133350</xdr:rowOff>
    </xdr:to>
    <xdr:pic>
      <xdr:nvPicPr>
        <xdr:cNvPr id="10" name="4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57150"/>
          <a:ext cx="1390650" cy="847725"/>
        </a:xfrm>
        <a:prstGeom prst="rect">
          <a:avLst/>
        </a:prstGeom>
      </xdr:spPr>
    </xdr:pic>
    <xdr:clientData/>
  </xdr:twoCellAnchor>
  <xdr:twoCellAnchor editAs="oneCell">
    <xdr:from>
      <xdr:col>3</xdr:col>
      <xdr:colOff>266700</xdr:colOff>
      <xdr:row>0</xdr:row>
      <xdr:rowOff>76200</xdr:rowOff>
    </xdr:from>
    <xdr:to>
      <xdr:col>4</xdr:col>
      <xdr:colOff>769407</xdr:colOff>
      <xdr:row>4</xdr:row>
      <xdr:rowOff>152400</xdr:rowOff>
    </xdr:to>
    <xdr:pic>
      <xdr:nvPicPr>
        <xdr:cNvPr id="12" name="Imagen 11" descr="C:\Users\ELIUD G\Documents\Logo UT Nuevo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76200"/>
          <a:ext cx="1398057" cy="847725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8"/>
  <sheetViews>
    <sheetView tabSelected="1" topLeftCell="A37" workbookViewId="0">
      <selection activeCell="A77" sqref="A77:XFD77"/>
    </sheetView>
  </sheetViews>
  <sheetFormatPr baseColWidth="10" defaultRowHeight="15" x14ac:dyDescent="0.25"/>
  <cols>
    <col min="1" max="1" width="3.42578125" customWidth="1"/>
    <col min="2" max="2" width="64.7109375" customWidth="1"/>
    <col min="3" max="3" width="14.42578125" bestFit="1" customWidth="1"/>
    <col min="4" max="5" width="13.42578125" bestFit="1" customWidth="1"/>
  </cols>
  <sheetData>
    <row r="1" spans="2:5" ht="15.75" x14ac:dyDescent="0.25">
      <c r="B1" s="22" t="s">
        <v>39</v>
      </c>
      <c r="C1" s="23"/>
      <c r="D1" s="23"/>
      <c r="E1" s="24"/>
    </row>
    <row r="2" spans="2:5" x14ac:dyDescent="0.25">
      <c r="B2" s="25" t="s">
        <v>0</v>
      </c>
      <c r="C2" s="26"/>
      <c r="D2" s="26"/>
      <c r="E2" s="27"/>
    </row>
    <row r="3" spans="2:5" x14ac:dyDescent="0.25">
      <c r="B3" s="25" t="s">
        <v>40</v>
      </c>
      <c r="C3" s="26"/>
      <c r="D3" s="26"/>
      <c r="E3" s="27"/>
    </row>
    <row r="4" spans="2:5" x14ac:dyDescent="0.25">
      <c r="B4" s="25" t="s">
        <v>1</v>
      </c>
      <c r="C4" s="26"/>
      <c r="D4" s="26"/>
      <c r="E4" s="27"/>
    </row>
    <row r="5" spans="2:5" ht="15.75" x14ac:dyDescent="0.25">
      <c r="B5" s="28">
        <v>4</v>
      </c>
      <c r="C5" s="29"/>
      <c r="D5" s="29"/>
      <c r="E5" s="30"/>
    </row>
    <row r="7" spans="2:5" ht="39" customHeight="1" x14ac:dyDescent="0.25">
      <c r="B7" s="1" t="s">
        <v>2</v>
      </c>
      <c r="C7" s="1" t="s">
        <v>38</v>
      </c>
      <c r="D7" s="1" t="s">
        <v>3</v>
      </c>
      <c r="E7" s="1" t="s">
        <v>35</v>
      </c>
    </row>
    <row r="8" spans="2:5" x14ac:dyDescent="0.25">
      <c r="B8" s="14" t="s">
        <v>4</v>
      </c>
      <c r="C8" s="17">
        <f>C9+C10+C11</f>
        <v>87058785</v>
      </c>
      <c r="D8" s="17">
        <f>D9+D10+D11</f>
        <v>99883147.020000011</v>
      </c>
      <c r="E8" s="17">
        <f>E9+E10+E11</f>
        <v>70348567</v>
      </c>
    </row>
    <row r="9" spans="2:5" x14ac:dyDescent="0.25">
      <c r="B9" s="9" t="s">
        <v>5</v>
      </c>
      <c r="C9" s="16">
        <v>45376328</v>
      </c>
      <c r="D9" s="16">
        <v>52690370.020000003</v>
      </c>
      <c r="E9" s="16">
        <v>50000457</v>
      </c>
    </row>
    <row r="10" spans="2:5" x14ac:dyDescent="0.25">
      <c r="B10" s="9" t="s">
        <v>6</v>
      </c>
      <c r="C10" s="16">
        <v>41682457</v>
      </c>
      <c r="D10" s="16">
        <v>47192777</v>
      </c>
      <c r="E10" s="16">
        <v>20348110</v>
      </c>
    </row>
    <row r="11" spans="2:5" x14ac:dyDescent="0.25">
      <c r="B11" s="9" t="s">
        <v>7</v>
      </c>
      <c r="C11" s="2"/>
      <c r="D11" s="2"/>
      <c r="E11" s="2"/>
    </row>
    <row r="12" spans="2:5" ht="9.9499999999999993" customHeight="1" x14ac:dyDescent="0.25">
      <c r="B12" s="2"/>
      <c r="C12" s="2"/>
      <c r="D12" s="2"/>
      <c r="E12" s="2"/>
    </row>
    <row r="13" spans="2:5" x14ac:dyDescent="0.25">
      <c r="B13" s="14" t="s">
        <v>36</v>
      </c>
      <c r="C13" s="16">
        <f>C14+C15</f>
        <v>87058785</v>
      </c>
      <c r="D13" s="16">
        <f>D14+D15</f>
        <v>84159500</v>
      </c>
      <c r="E13" s="16">
        <f>E14+E15</f>
        <v>31305648</v>
      </c>
    </row>
    <row r="14" spans="2:5" x14ac:dyDescent="0.25">
      <c r="B14" s="9" t="s">
        <v>8</v>
      </c>
      <c r="C14" s="16">
        <v>80751184</v>
      </c>
      <c r="D14" s="16">
        <v>77588015</v>
      </c>
      <c r="E14" s="16">
        <v>31145687</v>
      </c>
    </row>
    <row r="15" spans="2:5" x14ac:dyDescent="0.25">
      <c r="B15" s="9" t="s">
        <v>9</v>
      </c>
      <c r="C15" s="16">
        <v>6307601</v>
      </c>
      <c r="D15" s="16">
        <v>6571485</v>
      </c>
      <c r="E15" s="16">
        <v>159961</v>
      </c>
    </row>
    <row r="16" spans="2:5" ht="9.9499999999999993" customHeight="1" x14ac:dyDescent="0.25">
      <c r="B16" s="2"/>
      <c r="C16" s="2"/>
      <c r="D16" s="2"/>
      <c r="E16" s="2"/>
    </row>
    <row r="17" spans="2:5" x14ac:dyDescent="0.25">
      <c r="B17" s="14" t="s">
        <v>10</v>
      </c>
      <c r="C17" s="2">
        <f>C18+C19</f>
        <v>0</v>
      </c>
      <c r="D17" s="2">
        <f>D18+D19</f>
        <v>0</v>
      </c>
      <c r="E17" s="2">
        <f>E18+E19</f>
        <v>0</v>
      </c>
    </row>
    <row r="18" spans="2:5" x14ac:dyDescent="0.25">
      <c r="B18" s="9" t="s">
        <v>11</v>
      </c>
      <c r="C18" s="2"/>
      <c r="D18" s="2"/>
      <c r="E18" s="2"/>
    </row>
    <row r="19" spans="2:5" ht="25.5" x14ac:dyDescent="0.25">
      <c r="B19" s="9" t="s">
        <v>12</v>
      </c>
      <c r="C19" s="2"/>
      <c r="D19" s="2"/>
      <c r="E19" s="2"/>
    </row>
    <row r="20" spans="2:5" ht="9.9499999999999993" customHeight="1" x14ac:dyDescent="0.25">
      <c r="B20" s="2"/>
      <c r="C20" s="2"/>
      <c r="D20" s="2"/>
      <c r="E20" s="2"/>
    </row>
    <row r="21" spans="2:5" x14ac:dyDescent="0.25">
      <c r="B21" s="14" t="s">
        <v>13</v>
      </c>
      <c r="C21" s="17">
        <f>C8-C13+C17</f>
        <v>0</v>
      </c>
      <c r="D21" s="17">
        <f>D8-D13+D17</f>
        <v>15723647.020000011</v>
      </c>
      <c r="E21" s="17">
        <f>E8-E13+E17</f>
        <v>39042919</v>
      </c>
    </row>
    <row r="22" spans="2:5" x14ac:dyDescent="0.25">
      <c r="B22" s="14" t="s">
        <v>14</v>
      </c>
      <c r="C22" s="17">
        <f>C21-C40</f>
        <v>0</v>
      </c>
      <c r="D22" s="17">
        <f>D21-D40</f>
        <v>15723647.020000011</v>
      </c>
      <c r="E22" s="17">
        <f>E21-E40</f>
        <v>39042919</v>
      </c>
    </row>
    <row r="23" spans="2:5" ht="25.5" x14ac:dyDescent="0.25">
      <c r="B23" s="15" t="s">
        <v>15</v>
      </c>
      <c r="C23" s="18">
        <f>C22-C17</f>
        <v>0</v>
      </c>
      <c r="D23" s="18">
        <f>D22-D17</f>
        <v>15723647.020000011</v>
      </c>
      <c r="E23" s="18">
        <f>E22-E17</f>
        <v>39042919</v>
      </c>
    </row>
    <row r="24" spans="2:5" x14ac:dyDescent="0.25">
      <c r="B24" s="4"/>
      <c r="C24" s="4"/>
      <c r="D24" s="4"/>
      <c r="E24" s="4"/>
    </row>
    <row r="25" spans="2:5" ht="39" customHeight="1" x14ac:dyDescent="0.25">
      <c r="B25" s="1" t="s">
        <v>2</v>
      </c>
      <c r="C25" s="1" t="s">
        <v>38</v>
      </c>
      <c r="D25" s="1" t="s">
        <v>3</v>
      </c>
      <c r="E25" s="1" t="s">
        <v>35</v>
      </c>
    </row>
    <row r="26" spans="2:5" x14ac:dyDescent="0.25">
      <c r="B26" s="13" t="s">
        <v>16</v>
      </c>
      <c r="C26" s="5"/>
      <c r="D26" s="5"/>
      <c r="E26" s="5"/>
    </row>
    <row r="27" spans="2:5" x14ac:dyDescent="0.25">
      <c r="B27" s="10" t="s">
        <v>17</v>
      </c>
      <c r="C27" s="2"/>
      <c r="D27" s="2"/>
      <c r="E27" s="2"/>
    </row>
    <row r="28" spans="2:5" x14ac:dyDescent="0.25">
      <c r="B28" s="10" t="s">
        <v>18</v>
      </c>
      <c r="C28" s="2"/>
      <c r="D28" s="2"/>
      <c r="E28" s="2"/>
    </row>
    <row r="29" spans="2:5" ht="9.9499999999999993" customHeight="1" x14ac:dyDescent="0.25">
      <c r="B29" s="6"/>
      <c r="C29" s="2"/>
      <c r="D29" s="2"/>
      <c r="E29" s="2"/>
    </row>
    <row r="30" spans="2:5" x14ac:dyDescent="0.25">
      <c r="B30" s="12" t="s">
        <v>19</v>
      </c>
      <c r="C30" s="3"/>
      <c r="D30" s="3"/>
      <c r="E30" s="3"/>
    </row>
    <row r="31" spans="2:5" x14ac:dyDescent="0.25">
      <c r="B31" s="4"/>
      <c r="C31" s="4"/>
      <c r="D31" s="4"/>
      <c r="E31" s="4"/>
    </row>
    <row r="32" spans="2:5" ht="39" customHeight="1" x14ac:dyDescent="0.25">
      <c r="B32" s="1" t="s">
        <v>2</v>
      </c>
      <c r="C32" s="1" t="s">
        <v>38</v>
      </c>
      <c r="D32" s="1" t="s">
        <v>3</v>
      </c>
      <c r="E32" s="1" t="s">
        <v>35</v>
      </c>
    </row>
    <row r="33" spans="2:5" x14ac:dyDescent="0.25">
      <c r="B33" s="13" t="s">
        <v>20</v>
      </c>
      <c r="C33" s="5"/>
      <c r="D33" s="5"/>
      <c r="E33" s="5"/>
    </row>
    <row r="34" spans="2:5" x14ac:dyDescent="0.25">
      <c r="B34" s="10" t="s">
        <v>21</v>
      </c>
      <c r="C34" s="2"/>
      <c r="D34" s="2"/>
      <c r="E34" s="2"/>
    </row>
    <row r="35" spans="2:5" ht="25.5" x14ac:dyDescent="0.25">
      <c r="B35" s="10" t="s">
        <v>22</v>
      </c>
      <c r="C35" s="2"/>
      <c r="D35" s="2"/>
      <c r="E35" s="2"/>
    </row>
    <row r="36" spans="2:5" x14ac:dyDescent="0.25">
      <c r="B36" s="11" t="s">
        <v>23</v>
      </c>
      <c r="C36" s="2"/>
      <c r="D36" s="2"/>
      <c r="E36" s="2"/>
    </row>
    <row r="37" spans="2:5" x14ac:dyDescent="0.25">
      <c r="B37" s="10" t="s">
        <v>24</v>
      </c>
      <c r="C37" s="2"/>
      <c r="D37" s="2"/>
      <c r="E37" s="2"/>
    </row>
    <row r="38" spans="2:5" x14ac:dyDescent="0.25">
      <c r="B38" s="10" t="s">
        <v>25</v>
      </c>
      <c r="C38" s="2"/>
      <c r="D38" s="2"/>
      <c r="E38" s="2"/>
    </row>
    <row r="39" spans="2:5" x14ac:dyDescent="0.25">
      <c r="B39" s="6"/>
      <c r="C39" s="2"/>
      <c r="D39" s="2"/>
      <c r="E39" s="2"/>
    </row>
    <row r="40" spans="2:5" x14ac:dyDescent="0.25">
      <c r="B40" s="12" t="s">
        <v>26</v>
      </c>
      <c r="C40" s="3"/>
      <c r="D40" s="3"/>
      <c r="E40" s="3"/>
    </row>
    <row r="41" spans="2:5" x14ac:dyDescent="0.25">
      <c r="B41" s="4"/>
      <c r="C41" s="4"/>
      <c r="D41" s="4"/>
      <c r="E41" s="4"/>
    </row>
    <row r="42" spans="2:5" ht="39" customHeight="1" x14ac:dyDescent="0.25">
      <c r="B42" s="1" t="s">
        <v>2</v>
      </c>
      <c r="C42" s="1" t="s">
        <v>38</v>
      </c>
      <c r="D42" s="1" t="s">
        <v>3</v>
      </c>
      <c r="E42" s="1" t="s">
        <v>35</v>
      </c>
    </row>
    <row r="43" spans="2:5" x14ac:dyDescent="0.25">
      <c r="B43" s="13" t="s">
        <v>27</v>
      </c>
      <c r="C43" s="19">
        <f>C9</f>
        <v>45376328</v>
      </c>
      <c r="D43" s="19">
        <f>D9</f>
        <v>52690370.020000003</v>
      </c>
      <c r="E43" s="19">
        <f>D43</f>
        <v>52690370.020000003</v>
      </c>
    </row>
    <row r="44" spans="2:5" ht="25.5" x14ac:dyDescent="0.25">
      <c r="B44" s="11" t="s">
        <v>28</v>
      </c>
      <c r="C44" s="2"/>
      <c r="D44" s="2"/>
      <c r="E44" s="2"/>
    </row>
    <row r="45" spans="2:5" x14ac:dyDescent="0.25">
      <c r="B45" s="11" t="s">
        <v>21</v>
      </c>
      <c r="C45" s="2"/>
      <c r="D45" s="2"/>
      <c r="E45" s="2"/>
    </row>
    <row r="46" spans="2:5" x14ac:dyDescent="0.25">
      <c r="B46" s="10" t="s">
        <v>24</v>
      </c>
      <c r="C46" s="2"/>
      <c r="D46" s="2"/>
      <c r="E46" s="2"/>
    </row>
    <row r="47" spans="2:5" ht="9.9499999999999993" customHeight="1" x14ac:dyDescent="0.25">
      <c r="B47" s="6"/>
      <c r="C47" s="2"/>
      <c r="D47" s="2"/>
      <c r="E47" s="2"/>
    </row>
    <row r="48" spans="2:5" x14ac:dyDescent="0.25">
      <c r="B48" s="10" t="s">
        <v>8</v>
      </c>
      <c r="C48" s="16">
        <f>C14</f>
        <v>80751184</v>
      </c>
      <c r="D48" s="16">
        <f>D14</f>
        <v>77588015</v>
      </c>
      <c r="E48" s="16">
        <f>D48</f>
        <v>77588015</v>
      </c>
    </row>
    <row r="49" spans="2:5" ht="9.9499999999999993" customHeight="1" x14ac:dyDescent="0.25">
      <c r="B49" s="6"/>
      <c r="C49" s="2"/>
      <c r="D49" s="2"/>
      <c r="E49" s="2"/>
    </row>
    <row r="50" spans="2:5" x14ac:dyDescent="0.25">
      <c r="B50" s="10" t="s">
        <v>11</v>
      </c>
      <c r="C50" s="2"/>
      <c r="D50" s="2"/>
      <c r="E50" s="2"/>
    </row>
    <row r="51" spans="2:5" ht="9.9499999999999993" customHeight="1" x14ac:dyDescent="0.25">
      <c r="B51" s="6"/>
      <c r="C51" s="2"/>
      <c r="D51" s="2"/>
      <c r="E51" s="2"/>
    </row>
    <row r="52" spans="2:5" x14ac:dyDescent="0.25">
      <c r="B52" s="11" t="s">
        <v>29</v>
      </c>
      <c r="C52" s="17">
        <f>C43+C44-C48+C50</f>
        <v>-35374856</v>
      </c>
      <c r="D52" s="17">
        <f>D43+D44-D48+D50</f>
        <v>-24897644.979999997</v>
      </c>
      <c r="E52" s="17">
        <f>E43+E44-E48+E50</f>
        <v>-24897644.979999997</v>
      </c>
    </row>
    <row r="53" spans="2:5" ht="25.5" x14ac:dyDescent="0.25">
      <c r="B53" s="12" t="s">
        <v>30</v>
      </c>
      <c r="C53" s="3"/>
      <c r="D53" s="3"/>
      <c r="E53" s="3"/>
    </row>
    <row r="54" spans="2:5" x14ac:dyDescent="0.25">
      <c r="B54" s="4"/>
      <c r="C54" s="4"/>
      <c r="D54" s="4"/>
      <c r="E54" s="4"/>
    </row>
    <row r="55" spans="2:5" ht="39" customHeight="1" x14ac:dyDescent="0.25">
      <c r="B55" s="1" t="s">
        <v>2</v>
      </c>
      <c r="C55" s="1" t="s">
        <v>38</v>
      </c>
      <c r="D55" s="1" t="s">
        <v>3</v>
      </c>
      <c r="E55" s="1" t="s">
        <v>35</v>
      </c>
    </row>
    <row r="56" spans="2:5" x14ac:dyDescent="0.25">
      <c r="B56" s="13" t="s">
        <v>6</v>
      </c>
      <c r="C56" s="19">
        <f>C10</f>
        <v>41682457</v>
      </c>
      <c r="D56" s="19">
        <f>D10</f>
        <v>47192777</v>
      </c>
      <c r="E56" s="19">
        <f>D56</f>
        <v>47192777</v>
      </c>
    </row>
    <row r="57" spans="2:5" ht="25.5" x14ac:dyDescent="0.25">
      <c r="B57" s="11" t="s">
        <v>31</v>
      </c>
      <c r="C57" s="2"/>
      <c r="D57" s="16"/>
      <c r="E57" s="2"/>
    </row>
    <row r="58" spans="2:5" ht="25.5" x14ac:dyDescent="0.25">
      <c r="B58" s="10" t="s">
        <v>22</v>
      </c>
      <c r="C58" s="2"/>
      <c r="D58" s="2"/>
      <c r="E58" s="2"/>
    </row>
    <row r="59" spans="2:5" x14ac:dyDescent="0.25">
      <c r="B59" s="10" t="s">
        <v>25</v>
      </c>
      <c r="C59" s="2"/>
      <c r="D59" s="2"/>
      <c r="E59" s="2"/>
    </row>
    <row r="60" spans="2:5" ht="9.9499999999999993" customHeight="1" x14ac:dyDescent="0.25">
      <c r="B60" s="6"/>
      <c r="C60" s="2"/>
      <c r="D60" s="2"/>
      <c r="E60" s="2"/>
    </row>
    <row r="61" spans="2:5" x14ac:dyDescent="0.25">
      <c r="B61" s="11" t="s">
        <v>32</v>
      </c>
      <c r="C61" s="20">
        <f>C15</f>
        <v>6307601</v>
      </c>
      <c r="D61" s="16">
        <f>D15</f>
        <v>6571485</v>
      </c>
      <c r="E61" s="16">
        <f>D61</f>
        <v>6571485</v>
      </c>
    </row>
    <row r="62" spans="2:5" ht="9.9499999999999993" customHeight="1" x14ac:dyDescent="0.25">
      <c r="B62" s="7"/>
      <c r="C62" s="2"/>
      <c r="D62" s="2"/>
      <c r="E62" s="2"/>
    </row>
    <row r="63" spans="2:5" ht="25.5" x14ac:dyDescent="0.25">
      <c r="B63" s="11" t="s">
        <v>12</v>
      </c>
      <c r="C63" s="2"/>
      <c r="D63" s="2"/>
      <c r="E63" s="2"/>
    </row>
    <row r="64" spans="2:5" ht="9.9499999999999993" customHeight="1" x14ac:dyDescent="0.25">
      <c r="B64" s="7"/>
      <c r="C64" s="2"/>
      <c r="D64" s="2"/>
      <c r="E64" s="2"/>
    </row>
    <row r="65" spans="2:7" x14ac:dyDescent="0.25">
      <c r="B65" s="11" t="s">
        <v>33</v>
      </c>
      <c r="C65" s="17">
        <f>C56+C57-C61+C63</f>
        <v>35374856</v>
      </c>
      <c r="D65" s="17">
        <f>D56+D57-D61+D63</f>
        <v>40621292</v>
      </c>
      <c r="E65" s="17">
        <f>E56+E57-E61+E63</f>
        <v>40621292</v>
      </c>
    </row>
    <row r="66" spans="2:7" ht="25.5" x14ac:dyDescent="0.25">
      <c r="B66" s="12" t="s">
        <v>34</v>
      </c>
      <c r="C66" s="18">
        <f>C65-C57</f>
        <v>35374856</v>
      </c>
      <c r="D66" s="18">
        <f>D65-D57</f>
        <v>40621292</v>
      </c>
      <c r="E66" s="18">
        <f>E65-E57</f>
        <v>40621292</v>
      </c>
    </row>
    <row r="68" spans="2:7" ht="27" customHeight="1" x14ac:dyDescent="0.25">
      <c r="B68" s="21" t="s">
        <v>37</v>
      </c>
      <c r="C68" s="21"/>
      <c r="D68" s="21"/>
      <c r="E68" s="21"/>
      <c r="F68" s="8"/>
      <c r="G68" s="8"/>
    </row>
  </sheetData>
  <mergeCells count="6">
    <mergeCell ref="B68:E68"/>
    <mergeCell ref="B1:E1"/>
    <mergeCell ref="B2:E2"/>
    <mergeCell ref="B3:E3"/>
    <mergeCell ref="B4:E4"/>
    <mergeCell ref="B5:E5"/>
  </mergeCells>
  <pageMargins left="0.23622047244094491" right="0.23622047244094491" top="0.35433070866141736" bottom="0.15748031496062992" header="0" footer="0"/>
  <pageSetup scale="8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 BP-LDF</vt:lpstr>
      <vt:lpstr>'4 BP-LDF'!Títulos_a_imprimir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Rolando A. Lores Vazquez</dc:creator>
  <cp:lastModifiedBy>Administrador</cp:lastModifiedBy>
  <cp:lastPrinted>2022-01-19T21:27:19Z</cp:lastPrinted>
  <dcterms:created xsi:type="dcterms:W3CDTF">2018-02-27T01:08:21Z</dcterms:created>
  <dcterms:modified xsi:type="dcterms:W3CDTF">2022-01-19T21:27:45Z</dcterms:modified>
</cp:coreProperties>
</file>